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etl\Desktop\ПИТАНИЕ 2024-2025\"/>
    </mc:Choice>
  </mc:AlternateContent>
  <bookViews>
    <workbookView xWindow="0" yWindow="0" windowWidth="19200" windowHeight="1218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J195" i="1"/>
  <c r="I195" i="1"/>
  <c r="H195" i="1"/>
  <c r="G195" i="1"/>
  <c r="F195" i="1"/>
  <c r="B186" i="1"/>
  <c r="A186" i="1"/>
  <c r="L185" i="1"/>
  <c r="J185" i="1"/>
  <c r="I185" i="1"/>
  <c r="H185" i="1"/>
  <c r="G185" i="1"/>
  <c r="F185" i="1"/>
  <c r="B176" i="1"/>
  <c r="A176" i="1"/>
  <c r="L175" i="1"/>
  <c r="J175" i="1"/>
  <c r="I175" i="1"/>
  <c r="I186" i="1" s="1"/>
  <c r="H175" i="1"/>
  <c r="G175" i="1"/>
  <c r="F175" i="1"/>
  <c r="B166" i="1"/>
  <c r="A166" i="1"/>
  <c r="L165" i="1"/>
  <c r="J165" i="1"/>
  <c r="I165" i="1"/>
  <c r="H165" i="1"/>
  <c r="G165" i="1"/>
  <c r="F165" i="1"/>
  <c r="B156" i="1"/>
  <c r="A156" i="1"/>
  <c r="L155" i="1"/>
  <c r="J155" i="1"/>
  <c r="I155" i="1"/>
  <c r="I166" i="1" s="1"/>
  <c r="H155" i="1"/>
  <c r="G155" i="1"/>
  <c r="F155" i="1"/>
  <c r="B146" i="1"/>
  <c r="A146" i="1"/>
  <c r="L145" i="1"/>
  <c r="J145" i="1"/>
  <c r="I145" i="1"/>
  <c r="H145" i="1"/>
  <c r="G145" i="1"/>
  <c r="F145" i="1"/>
  <c r="B136" i="1"/>
  <c r="A136" i="1"/>
  <c r="L135" i="1"/>
  <c r="J135" i="1"/>
  <c r="I135" i="1"/>
  <c r="I146" i="1" s="1"/>
  <c r="H135" i="1"/>
  <c r="G135" i="1"/>
  <c r="F135" i="1"/>
  <c r="B126" i="1"/>
  <c r="A126" i="1"/>
  <c r="L125" i="1"/>
  <c r="J125" i="1"/>
  <c r="I125" i="1"/>
  <c r="H125" i="1"/>
  <c r="G125" i="1"/>
  <c r="F125" i="1"/>
  <c r="B116" i="1"/>
  <c r="A116" i="1"/>
  <c r="L115" i="1"/>
  <c r="J115" i="1"/>
  <c r="I115" i="1"/>
  <c r="I126" i="1" s="1"/>
  <c r="H115" i="1"/>
  <c r="G115" i="1"/>
  <c r="F115" i="1"/>
  <c r="B106" i="1"/>
  <c r="A106" i="1"/>
  <c r="L105" i="1"/>
  <c r="J105" i="1"/>
  <c r="I105" i="1"/>
  <c r="H105" i="1"/>
  <c r="G105" i="1"/>
  <c r="F105" i="1"/>
  <c r="B96" i="1"/>
  <c r="A96" i="1"/>
  <c r="L95" i="1"/>
  <c r="J95" i="1"/>
  <c r="I95" i="1"/>
  <c r="I106" i="1" s="1"/>
  <c r="H95" i="1"/>
  <c r="G95" i="1"/>
  <c r="F95" i="1"/>
  <c r="B86" i="1"/>
  <c r="A86" i="1"/>
  <c r="L85" i="1"/>
  <c r="J85" i="1"/>
  <c r="I85" i="1"/>
  <c r="H85" i="1"/>
  <c r="G85" i="1"/>
  <c r="F85" i="1"/>
  <c r="B76" i="1"/>
  <c r="A76" i="1"/>
  <c r="L75" i="1"/>
  <c r="J75" i="1"/>
  <c r="I75" i="1"/>
  <c r="I86" i="1" s="1"/>
  <c r="H75" i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L206" i="1" l="1"/>
  <c r="L106" i="1"/>
  <c r="G166" i="1"/>
  <c r="I26" i="1"/>
  <c r="I46" i="1"/>
  <c r="J206" i="1"/>
  <c r="I206" i="1"/>
  <c r="H206" i="1"/>
  <c r="G206" i="1"/>
  <c r="F206" i="1"/>
  <c r="L186" i="1"/>
  <c r="J186" i="1"/>
  <c r="H186" i="1"/>
  <c r="G186" i="1"/>
  <c r="F186" i="1"/>
  <c r="L166" i="1"/>
  <c r="J166" i="1"/>
  <c r="H166" i="1"/>
  <c r="F166" i="1"/>
  <c r="L146" i="1"/>
  <c r="J146" i="1"/>
  <c r="H146" i="1"/>
  <c r="G146" i="1"/>
  <c r="F146" i="1"/>
  <c r="L126" i="1"/>
  <c r="J126" i="1"/>
  <c r="H126" i="1"/>
  <c r="G126" i="1"/>
  <c r="F126" i="1"/>
  <c r="J106" i="1"/>
  <c r="H106" i="1"/>
  <c r="G106" i="1"/>
  <c r="F106" i="1"/>
  <c r="L86" i="1"/>
  <c r="J86" i="1"/>
  <c r="H86" i="1"/>
  <c r="G86" i="1"/>
  <c r="F86" i="1"/>
  <c r="L66" i="1"/>
  <c r="J66" i="1"/>
  <c r="I66" i="1"/>
  <c r="H66" i="1"/>
  <c r="G66" i="1"/>
  <c r="F66" i="1"/>
  <c r="L46" i="1"/>
  <c r="J46" i="1"/>
  <c r="H46" i="1"/>
  <c r="G46" i="1"/>
  <c r="F46" i="1"/>
  <c r="J26" i="1"/>
  <c r="H26" i="1"/>
  <c r="G26" i="1"/>
  <c r="L26" i="1"/>
  <c r="F26" i="1"/>
  <c r="I207" i="1" l="1"/>
  <c r="H207" i="1"/>
  <c r="L207" i="1"/>
  <c r="J207" i="1"/>
  <c r="G207" i="1"/>
  <c r="F207" i="1"/>
</calcChain>
</file>

<file path=xl/sharedStrings.xml><?xml version="1.0" encoding="utf-8"?>
<sst xmlns="http://schemas.openxmlformats.org/spreadsheetml/2006/main" count="294" uniqueCount="85">
  <si>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</si>
  <si>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</si>
  <si>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</si>
  <si>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</si>
  <si>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</si>
  <si>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</si>
  <si>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</si>
  <si>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</si>
  <si>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</si>
  <si>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</si>
  <si>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</si>
  <si>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</si>
  <si>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</si>
  <si>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</si>
  <si>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</si>
  <si>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</si>
  <si>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</si>
  <si>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</si>
  <si>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</si>
  <si>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</si>
  <si>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</si>
  <si>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</si>
  <si>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</si>
  <si>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</si>
  <si>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</si>
  <si>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</si>
  <si>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</si>
  <si>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</si>
  <si>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</si>
  <si>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</si>
  <si>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</si>
  <si>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</si>
  <si>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</si>
  <si>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</si>
  <si>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</si>
  <si>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</si>
  <si>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</si>
  <si>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</si>
  <si>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</si>
  <si>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Согласовано:</t>
  </si>
  <si>
    <t>каша рисовая молочная</t>
  </si>
  <si>
    <t>чай с сахаром</t>
  </si>
  <si>
    <t>хлеб пшеничный</t>
  </si>
  <si>
    <t>масло порциями</t>
  </si>
  <si>
    <t>молоко ультрапастерилизованное</t>
  </si>
  <si>
    <t>суп картофельный с макаронными изделиями</t>
  </si>
  <si>
    <t>котлета мясная</t>
  </si>
  <si>
    <t>каша гречневая рассыпчатая</t>
  </si>
  <si>
    <t>компот из смеси сухофруктов</t>
  </si>
  <si>
    <t>соус молочный</t>
  </si>
  <si>
    <t>суп с клёцками</t>
  </si>
  <si>
    <t>плов из птицы</t>
  </si>
  <si>
    <t>макаронные изделия отварные с икрой из кабачков</t>
  </si>
  <si>
    <t>свекольник</t>
  </si>
  <si>
    <t>печень по-строгановски</t>
  </si>
  <si>
    <t>пюре из бобовых (горох)</t>
  </si>
  <si>
    <t>ттк8</t>
  </si>
  <si>
    <t>каша манная вязкая</t>
  </si>
  <si>
    <t>батон</t>
  </si>
  <si>
    <t>рассольник</t>
  </si>
  <si>
    <t>жаркое по-домашнему</t>
  </si>
  <si>
    <t>ттк</t>
  </si>
  <si>
    <t>гречка по-купечески</t>
  </si>
  <si>
    <t>суп полевой</t>
  </si>
  <si>
    <t>гуляш из кур</t>
  </si>
  <si>
    <t>каша перловая рассыпчатая</t>
  </si>
  <si>
    <t>каша молочная пшенная</t>
  </si>
  <si>
    <t>компот из свежих ягод</t>
  </si>
  <si>
    <t>молоко ультрапастерилизованноне</t>
  </si>
  <si>
    <t>макаронные изделия отварные</t>
  </si>
  <si>
    <t>рис отварной</t>
  </si>
  <si>
    <t>суп гороховый</t>
  </si>
  <si>
    <t>солянка сборная</t>
  </si>
  <si>
    <t>омлет натуральный</t>
  </si>
  <si>
    <t>борщ с капустой и картофелем</t>
  </si>
  <si>
    <t>бефстроганов</t>
  </si>
  <si>
    <t>макароны с сыром</t>
  </si>
  <si>
    <t>щи из морской капусты</t>
  </si>
  <si>
    <t>пюре картофельное</t>
  </si>
  <si>
    <t>каша молочная геркулес</t>
  </si>
  <si>
    <t>суп картофельный с крупой (гречневая)</t>
  </si>
  <si>
    <t>тефтели мясные</t>
  </si>
  <si>
    <t>биточки мясные с соусом</t>
  </si>
  <si>
    <t>вареники отварные с творогом</t>
  </si>
  <si>
    <t>Насушный А.И.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</si>
</sst>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charset val="1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8" xfId="0" applyFont="1" applyBorder="1"/>
    <xf numFmtId="0" fontId="8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0" borderId="13" xfId="0" applyFont="1" applyBorder="1"/>
    <xf numFmtId="0" fontId="8" fillId="0" borderId="2" xfId="0" applyFont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7"/>
  <sheetViews>
    <sheetView tabSelected="1" zoomScaleNormal="100" workbookViewId="0">
      <selection activeCell="H2" sqref="H2:K2"/>
    </sheetView>
  </sheetViews>
  <sheetFormatPr defaultColWidth="8.7109375"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3" width="9.140625" style="1" customWidth="1"/>
  </cols>
  <sheetData>
    <row r="1" spans="1:12" x14ac:dyDescent="0.25">
      <c r="A1" s="2" t="s">
        <v>0</v>
      </c>
      <c r="C1" s="56"/>
      <c r="D1" s="56"/>
      <c r="E1" s="56"/>
      <c r="F1" s="3" t="s">
        <v>39</v>
      </c>
      <c r="G1" s="1" t="s">
        <v>1</v>
      </c>
      <c r="H1" s="57" t="s">
        <v>38</v>
      </c>
      <c r="I1" s="57"/>
      <c r="J1" s="57"/>
      <c r="K1" s="57"/>
    </row>
    <row r="2" spans="1:12" ht="18.75" x14ac:dyDescent="0.25">
      <c r="A2" s="4" t="s">
        <v>2</v>
      </c>
      <c r="C2" s="1"/>
      <c r="G2" s="1" t="s">
        <v>3</v>
      </c>
      <c r="H2" s="57" t="s">
        <v>84</v>
      </c>
      <c r="I2" s="57"/>
      <c r="J2" s="57"/>
      <c r="K2" s="57"/>
    </row>
    <row r="3" spans="1:12" x14ac:dyDescent="0.25">
      <c r="A3" s="5" t="s">
        <v>4</v>
      </c>
      <c r="C3" s="1"/>
      <c r="D3" s="6"/>
      <c r="E3" s="7" t="s">
        <v>5</v>
      </c>
      <c r="G3" s="1" t="s">
        <v>6</v>
      </c>
      <c r="H3" s="8">
        <v>1</v>
      </c>
      <c r="I3" s="8">
        <v>1</v>
      </c>
      <c r="J3" s="9">
        <v>2025</v>
      </c>
      <c r="K3" s="10"/>
    </row>
    <row r="4" spans="1:12" x14ac:dyDescent="0.25">
      <c r="C4" s="1"/>
      <c r="D4" s="5"/>
      <c r="H4" s="11" t="s">
        <v>7</v>
      </c>
      <c r="I4" s="11" t="s">
        <v>8</v>
      </c>
      <c r="J4" s="11" t="s">
        <v>9</v>
      </c>
    </row>
    <row r="5" spans="1:12" ht="33.75" x14ac:dyDescent="0.25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x14ac:dyDescent="0.25">
      <c r="A6" s="16">
        <v>1</v>
      </c>
      <c r="B6" s="17">
        <v>1</v>
      </c>
      <c r="C6" s="18" t="s">
        <v>22</v>
      </c>
      <c r="D6" s="19" t="s">
        <v>23</v>
      </c>
      <c r="E6" s="20" t="s">
        <v>40</v>
      </c>
      <c r="F6" s="21">
        <v>200</v>
      </c>
      <c r="G6" s="21">
        <v>5.7</v>
      </c>
      <c r="H6" s="21">
        <v>8</v>
      </c>
      <c r="I6" s="21">
        <v>38.4</v>
      </c>
      <c r="J6" s="21">
        <v>249.6</v>
      </c>
      <c r="K6" s="22">
        <v>184</v>
      </c>
      <c r="L6" s="21">
        <v>49.5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24</v>
      </c>
      <c r="E8" s="27" t="s">
        <v>41</v>
      </c>
      <c r="F8" s="28">
        <v>200</v>
      </c>
      <c r="G8" s="28">
        <v>0.2</v>
      </c>
      <c r="H8" s="28">
        <v>0.1</v>
      </c>
      <c r="I8" s="28">
        <v>16.2</v>
      </c>
      <c r="J8" s="28">
        <v>64.8</v>
      </c>
      <c r="K8" s="29">
        <v>430</v>
      </c>
      <c r="L8" s="28">
        <v>5.5</v>
      </c>
    </row>
    <row r="9" spans="1:12" x14ac:dyDescent="0.25">
      <c r="A9" s="23"/>
      <c r="B9" s="24"/>
      <c r="C9" s="25"/>
      <c r="D9" s="30" t="s">
        <v>25</v>
      </c>
      <c r="E9" s="27" t="s">
        <v>42</v>
      </c>
      <c r="F9" s="28">
        <v>30</v>
      </c>
      <c r="G9" s="28">
        <v>2.2000000000000002</v>
      </c>
      <c r="H9" s="28">
        <v>0.2</v>
      </c>
      <c r="I9" s="28">
        <v>14.6</v>
      </c>
      <c r="J9" s="28">
        <v>68.900000000000006</v>
      </c>
      <c r="K9" s="29">
        <v>1000</v>
      </c>
      <c r="L9" s="28">
        <v>4.5</v>
      </c>
    </row>
    <row r="10" spans="1:12" x14ac:dyDescent="0.25">
      <c r="A10" s="23"/>
      <c r="B10" s="24"/>
      <c r="C10" s="25"/>
      <c r="D10" s="30"/>
      <c r="E10" s="27" t="s">
        <v>43</v>
      </c>
      <c r="F10" s="28">
        <v>10</v>
      </c>
      <c r="G10" s="28">
        <v>0.1</v>
      </c>
      <c r="H10" s="28">
        <v>8.3000000000000007</v>
      </c>
      <c r="I10" s="28">
        <v>0.1</v>
      </c>
      <c r="J10" s="28">
        <v>74.8</v>
      </c>
      <c r="K10" s="29">
        <v>14</v>
      </c>
      <c r="L10" s="28">
        <v>9.5</v>
      </c>
    </row>
    <row r="11" spans="1:12" x14ac:dyDescent="0.25">
      <c r="A11" s="23"/>
      <c r="B11" s="24"/>
      <c r="C11" s="25"/>
      <c r="D11" s="30" t="s">
        <v>33</v>
      </c>
      <c r="E11" s="27" t="s">
        <v>44</v>
      </c>
      <c r="F11" s="28">
        <v>200</v>
      </c>
      <c r="G11" s="28">
        <v>5.9</v>
      </c>
      <c r="H11" s="28">
        <v>5.0999999999999996</v>
      </c>
      <c r="I11" s="28">
        <v>9.8000000000000007</v>
      </c>
      <c r="J11" s="28">
        <v>110.5</v>
      </c>
      <c r="K11" s="29">
        <v>385</v>
      </c>
      <c r="L11" s="28">
        <v>26</v>
      </c>
    </row>
    <row r="12" spans="1:12" x14ac:dyDescent="0.25">
      <c r="A12" s="23"/>
      <c r="B12" s="24"/>
      <c r="C12" s="25"/>
      <c r="D12" s="30" t="s">
        <v>26</v>
      </c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31"/>
      <c r="B15" s="32"/>
      <c r="C15" s="33"/>
      <c r="D15" s="34" t="s">
        <v>27</v>
      </c>
      <c r="E15" s="35"/>
      <c r="F15" s="36">
        <f>SUM(F6:F14)</f>
        <v>640</v>
      </c>
      <c r="G15" s="36">
        <f>SUM(G6:G14)</f>
        <v>14.100000000000001</v>
      </c>
      <c r="H15" s="36">
        <f>SUM(H6:H14)</f>
        <v>21.700000000000003</v>
      </c>
      <c r="I15" s="36">
        <f>SUM(I6:I14)</f>
        <v>79.09999999999998</v>
      </c>
      <c r="J15" s="36">
        <f>SUM(J6:J14)</f>
        <v>568.59999999999991</v>
      </c>
      <c r="K15" s="37"/>
      <c r="L15" s="36">
        <f>SUM(L6:L14)</f>
        <v>95</v>
      </c>
    </row>
    <row r="16" spans="1:12" x14ac:dyDescent="0.25">
      <c r="A16" s="38">
        <f>A6</f>
        <v>1</v>
      </c>
      <c r="B16" s="39">
        <f>B6</f>
        <v>1</v>
      </c>
      <c r="C16" s="40" t="s">
        <v>28</v>
      </c>
      <c r="D16" s="30" t="s">
        <v>29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30</v>
      </c>
      <c r="E17" s="27" t="s">
        <v>45</v>
      </c>
      <c r="F17" s="28">
        <v>250</v>
      </c>
      <c r="G17" s="28">
        <v>5.9</v>
      </c>
      <c r="H17" s="28">
        <v>6</v>
      </c>
      <c r="I17" s="28">
        <v>20.2</v>
      </c>
      <c r="J17" s="28">
        <v>158.4</v>
      </c>
      <c r="K17" s="29">
        <v>103</v>
      </c>
      <c r="L17" s="28">
        <v>12.3</v>
      </c>
    </row>
    <row r="18" spans="1:12" x14ac:dyDescent="0.25">
      <c r="A18" s="23"/>
      <c r="B18" s="24"/>
      <c r="C18" s="25"/>
      <c r="D18" s="30" t="s">
        <v>31</v>
      </c>
      <c r="E18" s="27" t="s">
        <v>46</v>
      </c>
      <c r="F18" s="28">
        <v>90</v>
      </c>
      <c r="G18" s="28">
        <v>8.3000000000000007</v>
      </c>
      <c r="H18" s="28">
        <v>18.600000000000001</v>
      </c>
      <c r="I18" s="28">
        <v>13.2</v>
      </c>
      <c r="J18" s="28">
        <v>254.1</v>
      </c>
      <c r="K18" s="29">
        <v>281</v>
      </c>
      <c r="L18" s="28">
        <v>26.7</v>
      </c>
    </row>
    <row r="19" spans="1:12" x14ac:dyDescent="0.25">
      <c r="A19" s="23"/>
      <c r="B19" s="24"/>
      <c r="C19" s="25"/>
      <c r="D19" s="30" t="s">
        <v>32</v>
      </c>
      <c r="E19" s="27" t="s">
        <v>47</v>
      </c>
      <c r="F19" s="28">
        <v>150</v>
      </c>
      <c r="G19" s="28">
        <v>8.5</v>
      </c>
      <c r="H19" s="28">
        <v>6.2</v>
      </c>
      <c r="I19" s="28">
        <v>38.299999999999997</v>
      </c>
      <c r="J19" s="28">
        <v>242.4</v>
      </c>
      <c r="K19" s="29">
        <v>141</v>
      </c>
      <c r="L19" s="28">
        <v>12.5</v>
      </c>
    </row>
    <row r="20" spans="1:12" x14ac:dyDescent="0.25">
      <c r="A20" s="23"/>
      <c r="B20" s="24"/>
      <c r="C20" s="25"/>
      <c r="D20" s="30" t="s">
        <v>33</v>
      </c>
      <c r="E20" s="27" t="s">
        <v>48</v>
      </c>
      <c r="F20" s="28">
        <v>200</v>
      </c>
      <c r="G20" s="28">
        <v>0</v>
      </c>
      <c r="H20" s="28">
        <v>0</v>
      </c>
      <c r="I20" s="28">
        <v>12.6</v>
      </c>
      <c r="J20" s="28">
        <v>50.3</v>
      </c>
      <c r="K20" s="29">
        <v>349</v>
      </c>
      <c r="L20" s="28">
        <v>8</v>
      </c>
    </row>
    <row r="21" spans="1:12" x14ac:dyDescent="0.25">
      <c r="A21" s="23"/>
      <c r="B21" s="24"/>
      <c r="C21" s="25"/>
      <c r="D21" s="30" t="s">
        <v>34</v>
      </c>
      <c r="E21" s="27" t="s">
        <v>42</v>
      </c>
      <c r="F21" s="28">
        <v>50</v>
      </c>
      <c r="G21" s="28">
        <v>3.7</v>
      </c>
      <c r="H21" s="28">
        <v>0.3</v>
      </c>
      <c r="I21" s="28">
        <v>24.3</v>
      </c>
      <c r="J21" s="28">
        <v>114.9</v>
      </c>
      <c r="K21" s="29">
        <v>1000</v>
      </c>
      <c r="L21" s="28">
        <v>5.5</v>
      </c>
    </row>
    <row r="22" spans="1:12" x14ac:dyDescent="0.25">
      <c r="A22" s="23"/>
      <c r="B22" s="24"/>
      <c r="C22" s="25"/>
      <c r="D22" s="30" t="s">
        <v>35</v>
      </c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23"/>
      <c r="B24" s="24"/>
      <c r="C24" s="25"/>
      <c r="D24" s="26"/>
      <c r="E24" s="27"/>
      <c r="F24" s="28"/>
      <c r="G24" s="28"/>
      <c r="H24" s="28"/>
      <c r="I24" s="28"/>
      <c r="J24" s="28"/>
      <c r="K24" s="29"/>
      <c r="L24" s="28"/>
    </row>
    <row r="25" spans="1:12" x14ac:dyDescent="0.25">
      <c r="A25" s="31"/>
      <c r="B25" s="32"/>
      <c r="C25" s="33"/>
      <c r="D25" s="34" t="s">
        <v>27</v>
      </c>
      <c r="E25" s="35"/>
      <c r="F25" s="36">
        <f>SUM(F16:F24)</f>
        <v>740</v>
      </c>
      <c r="G25" s="36">
        <f>SUM(G16:G24)</f>
        <v>26.400000000000002</v>
      </c>
      <c r="H25" s="36">
        <f>SUM(H16:H24)</f>
        <v>31.1</v>
      </c>
      <c r="I25" s="36">
        <f>SUM(I16:I24)</f>
        <v>108.59999999999998</v>
      </c>
      <c r="J25" s="36">
        <f>SUM(J16:J24)</f>
        <v>820.09999999999991</v>
      </c>
      <c r="K25" s="37"/>
      <c r="L25" s="36">
        <f>SUM(L16:L24)</f>
        <v>65</v>
      </c>
    </row>
    <row r="26" spans="1:12" ht="13.9" customHeight="1" x14ac:dyDescent="0.25">
      <c r="A26" s="41">
        <f>A6</f>
        <v>1</v>
      </c>
      <c r="B26" s="42">
        <f>B6</f>
        <v>1</v>
      </c>
      <c r="C26" s="58" t="s">
        <v>36</v>
      </c>
      <c r="D26" s="58"/>
      <c r="E26" s="43"/>
      <c r="F26" s="44">
        <f>F15+F25</f>
        <v>1380</v>
      </c>
      <c r="G26" s="44">
        <f>G15+G25</f>
        <v>40.5</v>
      </c>
      <c r="H26" s="44">
        <f>H15+H25</f>
        <v>52.800000000000004</v>
      </c>
      <c r="I26" s="44">
        <f>I15+I25</f>
        <v>187.69999999999996</v>
      </c>
      <c r="J26" s="44">
        <f>J15+J25</f>
        <v>1388.6999999999998</v>
      </c>
      <c r="K26" s="44"/>
      <c r="L26" s="44">
        <f>L15+L25</f>
        <v>160</v>
      </c>
    </row>
    <row r="27" spans="1:12" x14ac:dyDescent="0.25">
      <c r="A27" s="45">
        <v>1</v>
      </c>
      <c r="B27" s="24">
        <v>2</v>
      </c>
      <c r="C27" s="18" t="s">
        <v>22</v>
      </c>
      <c r="D27" s="19" t="s">
        <v>23</v>
      </c>
      <c r="E27" s="20" t="s">
        <v>83</v>
      </c>
      <c r="F27" s="21">
        <v>150</v>
      </c>
      <c r="G27" s="21">
        <v>14.2</v>
      </c>
      <c r="H27" s="21">
        <v>8.6</v>
      </c>
      <c r="I27" s="21">
        <v>6.3</v>
      </c>
      <c r="J27" s="21">
        <v>201.6</v>
      </c>
      <c r="K27" s="22">
        <v>395</v>
      </c>
      <c r="L27" s="21">
        <v>45.4</v>
      </c>
    </row>
    <row r="28" spans="1:12" x14ac:dyDescent="0.25">
      <c r="A28" s="45"/>
      <c r="B28" s="24"/>
      <c r="C28" s="25"/>
      <c r="D28" s="26" t="s">
        <v>23</v>
      </c>
      <c r="E28" s="27" t="s">
        <v>49</v>
      </c>
      <c r="F28" s="28">
        <v>50</v>
      </c>
      <c r="G28" s="28">
        <v>1.3</v>
      </c>
      <c r="H28" s="28">
        <v>5.5</v>
      </c>
      <c r="I28" s="28">
        <v>5.4</v>
      </c>
      <c r="J28" s="28">
        <v>77.599999999999994</v>
      </c>
      <c r="K28" s="29">
        <v>368</v>
      </c>
      <c r="L28" s="28">
        <v>13.6</v>
      </c>
    </row>
    <row r="29" spans="1:12" x14ac:dyDescent="0.25">
      <c r="A29" s="45"/>
      <c r="B29" s="24"/>
      <c r="C29" s="25"/>
      <c r="D29" s="30" t="s">
        <v>24</v>
      </c>
      <c r="E29" s="27" t="s">
        <v>41</v>
      </c>
      <c r="F29" s="28">
        <v>200</v>
      </c>
      <c r="G29" s="28">
        <v>0.2</v>
      </c>
      <c r="H29" s="28">
        <v>0.1</v>
      </c>
      <c r="I29" s="28">
        <v>16.2</v>
      </c>
      <c r="J29" s="28">
        <v>64.8</v>
      </c>
      <c r="K29" s="29">
        <v>430</v>
      </c>
      <c r="L29" s="28">
        <v>5.5</v>
      </c>
    </row>
    <row r="30" spans="1:12" x14ac:dyDescent="0.25">
      <c r="A30" s="45"/>
      <c r="B30" s="24"/>
      <c r="C30" s="25"/>
      <c r="D30" s="30" t="s">
        <v>25</v>
      </c>
      <c r="E30" s="27" t="s">
        <v>42</v>
      </c>
      <c r="F30" s="28">
        <v>30</v>
      </c>
      <c r="G30" s="28">
        <v>2.2000000000000002</v>
      </c>
      <c r="H30" s="28">
        <v>0.2</v>
      </c>
      <c r="I30" s="28">
        <v>14.6</v>
      </c>
      <c r="J30" s="28">
        <v>68.900000000000006</v>
      </c>
      <c r="K30" s="29">
        <v>1000</v>
      </c>
      <c r="L30" s="28">
        <v>4.5</v>
      </c>
    </row>
    <row r="31" spans="1:12" x14ac:dyDescent="0.25">
      <c r="A31" s="45"/>
      <c r="B31" s="24"/>
      <c r="C31" s="25"/>
      <c r="D31" s="30" t="s">
        <v>33</v>
      </c>
      <c r="E31" s="27" t="s">
        <v>44</v>
      </c>
      <c r="F31" s="28">
        <v>200</v>
      </c>
      <c r="G31" s="28">
        <v>5.9</v>
      </c>
      <c r="H31" s="28">
        <v>5.0999999999999996</v>
      </c>
      <c r="I31" s="28">
        <v>9.8000000000000007</v>
      </c>
      <c r="J31" s="28">
        <v>110.5</v>
      </c>
      <c r="K31" s="29">
        <v>385</v>
      </c>
      <c r="L31" s="28">
        <v>26</v>
      </c>
    </row>
    <row r="32" spans="1:12" x14ac:dyDescent="0.25">
      <c r="A32" s="45"/>
      <c r="B32" s="24"/>
      <c r="C32" s="25"/>
      <c r="D32" s="30" t="s">
        <v>26</v>
      </c>
      <c r="E32" s="27"/>
      <c r="F32" s="28"/>
      <c r="G32" s="28"/>
      <c r="H32" s="28"/>
      <c r="I32" s="28"/>
      <c r="J32" s="28"/>
      <c r="K32" s="29"/>
      <c r="L32" s="28"/>
    </row>
    <row r="33" spans="1:12" x14ac:dyDescent="0.25">
      <c r="A33" s="45"/>
      <c r="B33" s="24"/>
      <c r="C33" s="25"/>
      <c r="D33" s="26"/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26"/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6"/>
      <c r="B35" s="32"/>
      <c r="C35" s="33"/>
      <c r="D35" s="34" t="s">
        <v>27</v>
      </c>
      <c r="E35" s="35"/>
      <c r="F35" s="36">
        <f>SUM(F27:F34)</f>
        <v>630</v>
      </c>
      <c r="G35" s="36">
        <f>SUM(G27:G34)</f>
        <v>23.799999999999997</v>
      </c>
      <c r="H35" s="36">
        <f>SUM(H27:H34)</f>
        <v>19.5</v>
      </c>
      <c r="I35" s="36">
        <f>SUM(I27:I34)</f>
        <v>52.3</v>
      </c>
      <c r="J35" s="36">
        <f>SUM(J27:J34)</f>
        <v>523.4</v>
      </c>
      <c r="K35" s="37"/>
      <c r="L35" s="36">
        <f>SUM(L27:L34)</f>
        <v>95</v>
      </c>
    </row>
    <row r="36" spans="1:12" x14ac:dyDescent="0.25">
      <c r="A36" s="39">
        <f>A27</f>
        <v>1</v>
      </c>
      <c r="B36" s="39">
        <f>B27</f>
        <v>2</v>
      </c>
      <c r="C36" s="40" t="s">
        <v>28</v>
      </c>
      <c r="D36" s="30" t="s">
        <v>29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30</v>
      </c>
      <c r="E37" s="27" t="s">
        <v>50</v>
      </c>
      <c r="F37" s="28">
        <v>250</v>
      </c>
      <c r="G37" s="28">
        <v>7.2</v>
      </c>
      <c r="H37" s="28">
        <v>8.5</v>
      </c>
      <c r="I37" s="28">
        <v>23</v>
      </c>
      <c r="J37" s="28">
        <v>197.3</v>
      </c>
      <c r="K37" s="29">
        <v>108</v>
      </c>
      <c r="L37" s="28">
        <v>18.3</v>
      </c>
    </row>
    <row r="38" spans="1:12" x14ac:dyDescent="0.25">
      <c r="A38" s="45"/>
      <c r="B38" s="24"/>
      <c r="C38" s="25"/>
      <c r="D38" s="30" t="s">
        <v>31</v>
      </c>
      <c r="E38" s="27" t="s">
        <v>51</v>
      </c>
      <c r="F38" s="28">
        <v>250</v>
      </c>
      <c r="G38" s="28">
        <v>15.2</v>
      </c>
      <c r="H38" s="28">
        <v>22.5</v>
      </c>
      <c r="I38" s="28">
        <v>44.7</v>
      </c>
      <c r="J38" s="28">
        <v>442.9</v>
      </c>
      <c r="K38" s="29">
        <v>291</v>
      </c>
      <c r="L38" s="28">
        <v>33.200000000000003</v>
      </c>
    </row>
    <row r="39" spans="1:12" x14ac:dyDescent="0.25">
      <c r="A39" s="45"/>
      <c r="B39" s="24"/>
      <c r="C39" s="25"/>
      <c r="D39" s="30" t="s">
        <v>32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30" t="s">
        <v>33</v>
      </c>
      <c r="E40" s="27" t="s">
        <v>48</v>
      </c>
      <c r="F40" s="28">
        <v>200</v>
      </c>
      <c r="G40" s="28">
        <v>0</v>
      </c>
      <c r="H40" s="28">
        <v>0</v>
      </c>
      <c r="I40" s="28">
        <v>12.6</v>
      </c>
      <c r="J40" s="28">
        <v>50.3</v>
      </c>
      <c r="K40" s="29">
        <v>349</v>
      </c>
      <c r="L40" s="28">
        <v>8</v>
      </c>
    </row>
    <row r="41" spans="1:12" x14ac:dyDescent="0.25">
      <c r="A41" s="45"/>
      <c r="B41" s="24"/>
      <c r="C41" s="25"/>
      <c r="D41" s="30" t="s">
        <v>34</v>
      </c>
      <c r="E41" s="27" t="s">
        <v>42</v>
      </c>
      <c r="F41" s="28">
        <v>50</v>
      </c>
      <c r="G41" s="28">
        <v>3.7</v>
      </c>
      <c r="H41" s="28">
        <v>0.3</v>
      </c>
      <c r="I41" s="28">
        <v>24.3</v>
      </c>
      <c r="J41" s="28">
        <v>114.9</v>
      </c>
      <c r="K41" s="29">
        <v>1000</v>
      </c>
      <c r="L41" s="28">
        <v>5.5</v>
      </c>
    </row>
    <row r="42" spans="1:12" x14ac:dyDescent="0.25">
      <c r="A42" s="45"/>
      <c r="B42" s="24"/>
      <c r="C42" s="25"/>
      <c r="D42" s="30" t="s">
        <v>35</v>
      </c>
      <c r="E42" s="27"/>
      <c r="F42" s="28"/>
      <c r="G42" s="28"/>
      <c r="H42" s="28"/>
      <c r="I42" s="28"/>
      <c r="J42" s="28"/>
      <c r="K42" s="29"/>
      <c r="L42" s="28"/>
    </row>
    <row r="43" spans="1:12" x14ac:dyDescent="0.25">
      <c r="A43" s="45"/>
      <c r="B43" s="24"/>
      <c r="C43" s="25"/>
      <c r="D43" s="26"/>
      <c r="E43" s="27"/>
      <c r="F43" s="28"/>
      <c r="G43" s="28"/>
      <c r="H43" s="28"/>
      <c r="I43" s="28"/>
      <c r="J43" s="28"/>
      <c r="K43" s="29"/>
      <c r="L43" s="28"/>
    </row>
    <row r="44" spans="1:12" x14ac:dyDescent="0.25">
      <c r="A44" s="45"/>
      <c r="B44" s="24"/>
      <c r="C44" s="25"/>
      <c r="D44" s="26"/>
      <c r="E44" s="27"/>
      <c r="F44" s="28"/>
      <c r="G44" s="28"/>
      <c r="H44" s="28"/>
      <c r="I44" s="28"/>
      <c r="J44" s="28"/>
      <c r="K44" s="29"/>
      <c r="L44" s="28"/>
    </row>
    <row r="45" spans="1:12" x14ac:dyDescent="0.25">
      <c r="A45" s="46"/>
      <c r="B45" s="32"/>
      <c r="C45" s="33"/>
      <c r="D45" s="34" t="s">
        <v>27</v>
      </c>
      <c r="E45" s="35"/>
      <c r="F45" s="36">
        <f>SUM(F36:F44)</f>
        <v>750</v>
      </c>
      <c r="G45" s="36">
        <f>SUM(G36:G44)</f>
        <v>26.099999999999998</v>
      </c>
      <c r="H45" s="36">
        <f>SUM(H36:H44)</f>
        <v>31.3</v>
      </c>
      <c r="I45" s="36">
        <f>SUM(I36:I44)</f>
        <v>104.6</v>
      </c>
      <c r="J45" s="36">
        <f>SUM(J36:J44)</f>
        <v>805.4</v>
      </c>
      <c r="K45" s="37"/>
      <c r="L45" s="36">
        <f>SUM(L36:L44)</f>
        <v>65</v>
      </c>
    </row>
    <row r="46" spans="1:12" ht="13.9" customHeight="1" x14ac:dyDescent="0.25">
      <c r="A46" s="47">
        <f>A27</f>
        <v>1</v>
      </c>
      <c r="B46" s="47">
        <f>B27</f>
        <v>2</v>
      </c>
      <c r="C46" s="58" t="s">
        <v>36</v>
      </c>
      <c r="D46" s="58"/>
      <c r="E46" s="43"/>
      <c r="F46" s="44">
        <f>F35+F45</f>
        <v>1380</v>
      </c>
      <c r="G46" s="44">
        <f>G35+G45</f>
        <v>49.899999999999991</v>
      </c>
      <c r="H46" s="44">
        <f>H35+H45</f>
        <v>50.8</v>
      </c>
      <c r="I46" s="44">
        <f>I35+I45</f>
        <v>156.89999999999998</v>
      </c>
      <c r="J46" s="44">
        <f>J35+J45</f>
        <v>1328.8</v>
      </c>
      <c r="K46" s="44"/>
      <c r="L46" s="44">
        <f>L35+L45</f>
        <v>160</v>
      </c>
    </row>
    <row r="47" spans="1:12" x14ac:dyDescent="0.25">
      <c r="A47" s="16">
        <v>1</v>
      </c>
      <c r="B47" s="17">
        <v>3</v>
      </c>
      <c r="C47" s="18" t="s">
        <v>22</v>
      </c>
      <c r="D47" s="19" t="s">
        <v>23</v>
      </c>
      <c r="E47" s="20" t="s">
        <v>52</v>
      </c>
      <c r="F47" s="21">
        <v>180</v>
      </c>
      <c r="G47" s="21">
        <v>6</v>
      </c>
      <c r="H47" s="21">
        <v>7.8</v>
      </c>
      <c r="I47" s="21">
        <v>37.200000000000003</v>
      </c>
      <c r="J47" s="21">
        <v>243.2</v>
      </c>
      <c r="K47" s="22" t="s">
        <v>56</v>
      </c>
      <c r="L47" s="21">
        <v>59</v>
      </c>
    </row>
    <row r="48" spans="1:12" x14ac:dyDescent="0.25">
      <c r="A48" s="23"/>
      <c r="B48" s="24"/>
      <c r="C48" s="25"/>
      <c r="D48" s="26"/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30" t="s">
        <v>24</v>
      </c>
      <c r="E49" s="27" t="s">
        <v>41</v>
      </c>
      <c r="F49" s="28">
        <v>200</v>
      </c>
      <c r="G49" s="28">
        <v>0.2</v>
      </c>
      <c r="H49" s="28">
        <v>0.1</v>
      </c>
      <c r="I49" s="28">
        <v>16.2</v>
      </c>
      <c r="J49" s="28">
        <v>64.8</v>
      </c>
      <c r="K49" s="29">
        <v>430</v>
      </c>
      <c r="L49" s="28">
        <v>5.5</v>
      </c>
    </row>
    <row r="50" spans="1:12" x14ac:dyDescent="0.25">
      <c r="A50" s="23"/>
      <c r="B50" s="24"/>
      <c r="C50" s="25"/>
      <c r="D50" s="30" t="s">
        <v>25</v>
      </c>
      <c r="E50" s="27" t="s">
        <v>42</v>
      </c>
      <c r="F50" s="28">
        <v>30</v>
      </c>
      <c r="G50" s="28">
        <v>2.2000000000000002</v>
      </c>
      <c r="H50" s="28">
        <v>0.2</v>
      </c>
      <c r="I50" s="28">
        <v>14.6</v>
      </c>
      <c r="J50" s="28">
        <v>68.900000000000006</v>
      </c>
      <c r="K50" s="29">
        <v>1000</v>
      </c>
      <c r="L50" s="28">
        <v>4.5</v>
      </c>
    </row>
    <row r="51" spans="1:12" x14ac:dyDescent="0.25">
      <c r="A51" s="23"/>
      <c r="B51" s="24"/>
      <c r="C51" s="25"/>
      <c r="D51" s="30" t="s">
        <v>33</v>
      </c>
      <c r="E51" s="27" t="s">
        <v>44</v>
      </c>
      <c r="F51" s="28">
        <v>200</v>
      </c>
      <c r="G51" s="28">
        <v>5.9</v>
      </c>
      <c r="H51" s="28">
        <v>5.0999999999999996</v>
      </c>
      <c r="I51" s="28">
        <v>9.8000000000000007</v>
      </c>
      <c r="J51" s="28">
        <v>110.5</v>
      </c>
      <c r="K51" s="29">
        <v>385</v>
      </c>
      <c r="L51" s="28">
        <v>26</v>
      </c>
    </row>
    <row r="52" spans="1:12" x14ac:dyDescent="0.25">
      <c r="A52" s="23"/>
      <c r="B52" s="24"/>
      <c r="C52" s="25"/>
      <c r="D52" s="30" t="s">
        <v>26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26"/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26"/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31"/>
      <c r="B55" s="32"/>
      <c r="C55" s="33"/>
      <c r="D55" s="34" t="s">
        <v>27</v>
      </c>
      <c r="E55" s="35"/>
      <c r="F55" s="36">
        <f>SUM(F47:F54)</f>
        <v>610</v>
      </c>
      <c r="G55" s="36">
        <f>SUM(G47:G54)</f>
        <v>14.3</v>
      </c>
      <c r="H55" s="36">
        <f>SUM(H47:H54)</f>
        <v>13.2</v>
      </c>
      <c r="I55" s="36">
        <f>SUM(I47:I54)</f>
        <v>77.8</v>
      </c>
      <c r="J55" s="36">
        <f>SUM(J47:J54)</f>
        <v>487.4</v>
      </c>
      <c r="K55" s="37"/>
      <c r="L55" s="36">
        <f>SUM(L47:L54)</f>
        <v>95</v>
      </c>
    </row>
    <row r="56" spans="1:12" x14ac:dyDescent="0.25">
      <c r="A56" s="38">
        <f>A47</f>
        <v>1</v>
      </c>
      <c r="B56" s="39">
        <f>B47</f>
        <v>3</v>
      </c>
      <c r="C56" s="40" t="s">
        <v>28</v>
      </c>
      <c r="D56" s="30" t="s">
        <v>29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30</v>
      </c>
      <c r="E57" s="27" t="s">
        <v>53</v>
      </c>
      <c r="F57" s="28">
        <v>250</v>
      </c>
      <c r="G57" s="28">
        <v>5.2</v>
      </c>
      <c r="H57" s="28">
        <v>9.6999999999999993</v>
      </c>
      <c r="I57" s="28">
        <v>13.3</v>
      </c>
      <c r="J57" s="28">
        <v>165.8</v>
      </c>
      <c r="K57" s="29">
        <v>77</v>
      </c>
      <c r="L57" s="28">
        <v>15.8</v>
      </c>
    </row>
    <row r="58" spans="1:12" x14ac:dyDescent="0.25">
      <c r="A58" s="23"/>
      <c r="B58" s="24"/>
      <c r="C58" s="25"/>
      <c r="D58" s="30" t="s">
        <v>31</v>
      </c>
      <c r="E58" s="27" t="s">
        <v>54</v>
      </c>
      <c r="F58" s="28">
        <v>90</v>
      </c>
      <c r="G58" s="28">
        <v>11.5</v>
      </c>
      <c r="H58" s="28">
        <v>17</v>
      </c>
      <c r="I58" s="28">
        <v>4.7</v>
      </c>
      <c r="J58" s="28">
        <v>229.8</v>
      </c>
      <c r="K58" s="29">
        <v>256</v>
      </c>
      <c r="L58" s="28">
        <v>23.2</v>
      </c>
    </row>
    <row r="59" spans="1:12" x14ac:dyDescent="0.25">
      <c r="A59" s="23"/>
      <c r="B59" s="24"/>
      <c r="C59" s="25"/>
      <c r="D59" s="30" t="s">
        <v>32</v>
      </c>
      <c r="E59" s="27" t="s">
        <v>55</v>
      </c>
      <c r="F59" s="28">
        <v>150</v>
      </c>
      <c r="G59" s="28">
        <v>16</v>
      </c>
      <c r="H59" s="28">
        <v>6.8</v>
      </c>
      <c r="I59" s="28">
        <v>33.4</v>
      </c>
      <c r="J59" s="28">
        <v>259</v>
      </c>
      <c r="K59" s="29">
        <v>99</v>
      </c>
      <c r="L59" s="28">
        <v>12.5</v>
      </c>
    </row>
    <row r="60" spans="1:12" x14ac:dyDescent="0.25">
      <c r="A60" s="23"/>
      <c r="B60" s="24"/>
      <c r="C60" s="25"/>
      <c r="D60" s="30" t="s">
        <v>33</v>
      </c>
      <c r="E60" s="27" t="s">
        <v>48</v>
      </c>
      <c r="F60" s="28">
        <v>200</v>
      </c>
      <c r="G60" s="28">
        <v>0</v>
      </c>
      <c r="H60" s="28">
        <v>0</v>
      </c>
      <c r="I60" s="28">
        <v>12.6</v>
      </c>
      <c r="J60" s="28">
        <v>50.3</v>
      </c>
      <c r="K60" s="29">
        <v>349</v>
      </c>
      <c r="L60" s="28">
        <v>8</v>
      </c>
    </row>
    <row r="61" spans="1:12" x14ac:dyDescent="0.25">
      <c r="A61" s="23"/>
      <c r="B61" s="24"/>
      <c r="C61" s="25"/>
      <c r="D61" s="30" t="s">
        <v>34</v>
      </c>
      <c r="E61" s="27" t="s">
        <v>42</v>
      </c>
      <c r="F61" s="28">
        <v>50</v>
      </c>
      <c r="G61" s="28">
        <v>3.7</v>
      </c>
      <c r="H61" s="28">
        <v>0.3</v>
      </c>
      <c r="I61" s="28">
        <v>24.3</v>
      </c>
      <c r="J61" s="28">
        <v>114.9</v>
      </c>
      <c r="K61" s="29">
        <v>1000</v>
      </c>
      <c r="L61" s="28">
        <v>5.5</v>
      </c>
    </row>
    <row r="62" spans="1:12" x14ac:dyDescent="0.25">
      <c r="A62" s="23"/>
      <c r="B62" s="24"/>
      <c r="C62" s="25"/>
      <c r="D62" s="30" t="s">
        <v>35</v>
      </c>
      <c r="E62" s="27"/>
      <c r="F62" s="28"/>
      <c r="G62" s="28"/>
      <c r="H62" s="28"/>
      <c r="I62" s="28"/>
      <c r="J62" s="28"/>
      <c r="K62" s="29"/>
      <c r="L62" s="28"/>
    </row>
    <row r="63" spans="1:12" x14ac:dyDescent="0.25">
      <c r="A63" s="23"/>
      <c r="B63" s="24"/>
      <c r="C63" s="25"/>
      <c r="D63" s="26"/>
      <c r="E63" s="27"/>
      <c r="F63" s="28"/>
      <c r="G63" s="28"/>
      <c r="H63" s="28"/>
      <c r="I63" s="28"/>
      <c r="J63" s="28"/>
      <c r="K63" s="29"/>
      <c r="L63" s="28"/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31"/>
      <c r="B65" s="32"/>
      <c r="C65" s="33"/>
      <c r="D65" s="34" t="s">
        <v>27</v>
      </c>
      <c r="E65" s="35"/>
      <c r="F65" s="36">
        <f>SUM(F56:F64)</f>
        <v>740</v>
      </c>
      <c r="G65" s="36">
        <f>SUM(G56:G64)</f>
        <v>36.400000000000006</v>
      </c>
      <c r="H65" s="36">
        <f>SUM(H56:H64)</f>
        <v>33.799999999999997</v>
      </c>
      <c r="I65" s="36">
        <f>SUM(I56:I64)</f>
        <v>88.3</v>
      </c>
      <c r="J65" s="36">
        <f>SUM(J56:J64)</f>
        <v>819.8</v>
      </c>
      <c r="K65" s="37"/>
      <c r="L65" s="36">
        <f>SUM(L56:L64)</f>
        <v>65</v>
      </c>
    </row>
    <row r="66" spans="1:12" ht="13.9" customHeight="1" x14ac:dyDescent="0.25">
      <c r="A66" s="41">
        <f>A47</f>
        <v>1</v>
      </c>
      <c r="B66" s="42">
        <f>B47</f>
        <v>3</v>
      </c>
      <c r="C66" s="58" t="s">
        <v>36</v>
      </c>
      <c r="D66" s="58"/>
      <c r="E66" s="43"/>
      <c r="F66" s="44">
        <f>F55+F65</f>
        <v>1350</v>
      </c>
      <c r="G66" s="44">
        <f>G55+G65</f>
        <v>50.7</v>
      </c>
      <c r="H66" s="44">
        <f>H55+H65</f>
        <v>47</v>
      </c>
      <c r="I66" s="44">
        <f>I55+I65</f>
        <v>166.1</v>
      </c>
      <c r="J66" s="44">
        <f>J55+J65</f>
        <v>1307.1999999999998</v>
      </c>
      <c r="K66" s="44"/>
      <c r="L66" s="44">
        <f>L55+L65</f>
        <v>160</v>
      </c>
    </row>
    <row r="67" spans="1:12" x14ac:dyDescent="0.25">
      <c r="A67" s="16">
        <v>1</v>
      </c>
      <c r="B67" s="17">
        <v>4</v>
      </c>
      <c r="C67" s="18" t="s">
        <v>22</v>
      </c>
      <c r="D67" s="19" t="s">
        <v>23</v>
      </c>
      <c r="E67" s="20" t="s">
        <v>57</v>
      </c>
      <c r="F67" s="21">
        <v>200</v>
      </c>
      <c r="G67" s="21">
        <v>7.4</v>
      </c>
      <c r="H67" s="21">
        <v>8.3000000000000007</v>
      </c>
      <c r="I67" s="21">
        <v>36.299999999999997</v>
      </c>
      <c r="J67" s="21">
        <v>248.9</v>
      </c>
      <c r="K67" s="22">
        <v>184</v>
      </c>
      <c r="L67" s="21">
        <v>58</v>
      </c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30" t="s">
        <v>24</v>
      </c>
      <c r="E69" s="27" t="s">
        <v>41</v>
      </c>
      <c r="F69" s="28">
        <v>200</v>
      </c>
      <c r="G69" s="28">
        <v>0.2</v>
      </c>
      <c r="H69" s="28">
        <v>0.1</v>
      </c>
      <c r="I69" s="28">
        <v>16.2</v>
      </c>
      <c r="J69" s="28">
        <v>64.8</v>
      </c>
      <c r="K69" s="29">
        <v>430</v>
      </c>
      <c r="L69" s="28">
        <v>5.5</v>
      </c>
    </row>
    <row r="70" spans="1:12" x14ac:dyDescent="0.25">
      <c r="A70" s="23"/>
      <c r="B70" s="24"/>
      <c r="C70" s="25"/>
      <c r="D70" s="30" t="s">
        <v>25</v>
      </c>
      <c r="E70" s="27" t="s">
        <v>58</v>
      </c>
      <c r="F70" s="28">
        <v>30</v>
      </c>
      <c r="G70" s="28">
        <v>2.2999999999999998</v>
      </c>
      <c r="H70" s="28">
        <v>0.9</v>
      </c>
      <c r="I70" s="28">
        <v>15.4</v>
      </c>
      <c r="J70" s="28">
        <v>78.599999999999994</v>
      </c>
      <c r="K70" s="29" t="s">
        <v>61</v>
      </c>
      <c r="L70" s="28">
        <v>5.5</v>
      </c>
    </row>
    <row r="71" spans="1:12" x14ac:dyDescent="0.25">
      <c r="A71" s="23"/>
      <c r="B71" s="24"/>
      <c r="C71" s="25"/>
      <c r="D71" s="30" t="s">
        <v>33</v>
      </c>
      <c r="E71" s="27" t="s">
        <v>44</v>
      </c>
      <c r="F71" s="28">
        <v>200</v>
      </c>
      <c r="G71" s="28">
        <v>5.9</v>
      </c>
      <c r="H71" s="28">
        <v>5.0999999999999996</v>
      </c>
      <c r="I71" s="28">
        <v>9.8000000000000007</v>
      </c>
      <c r="J71" s="28">
        <v>110.5</v>
      </c>
      <c r="K71" s="29">
        <v>385</v>
      </c>
      <c r="L71" s="28">
        <v>26</v>
      </c>
    </row>
    <row r="72" spans="1:12" x14ac:dyDescent="0.25">
      <c r="A72" s="23"/>
      <c r="B72" s="24"/>
      <c r="C72" s="25"/>
      <c r="D72" s="30" t="s">
        <v>26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26"/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26"/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31"/>
      <c r="B75" s="32"/>
      <c r="C75" s="33"/>
      <c r="D75" s="34" t="s">
        <v>27</v>
      </c>
      <c r="E75" s="35"/>
      <c r="F75" s="36">
        <f>SUM(F67:F74)</f>
        <v>630</v>
      </c>
      <c r="G75" s="36">
        <f>SUM(G67:G74)</f>
        <v>15.8</v>
      </c>
      <c r="H75" s="36">
        <f>SUM(H67:H74)</f>
        <v>14.4</v>
      </c>
      <c r="I75" s="36">
        <f>SUM(I67:I74)</f>
        <v>77.7</v>
      </c>
      <c r="J75" s="36">
        <f>SUM(J67:J74)</f>
        <v>502.79999999999995</v>
      </c>
      <c r="K75" s="37"/>
      <c r="L75" s="36">
        <f>SUM(L67:L74)</f>
        <v>95</v>
      </c>
    </row>
    <row r="76" spans="1:12" x14ac:dyDescent="0.25">
      <c r="A76" s="38">
        <f>A67</f>
        <v>1</v>
      </c>
      <c r="B76" s="39">
        <f>B67</f>
        <v>4</v>
      </c>
      <c r="C76" s="40" t="s">
        <v>28</v>
      </c>
      <c r="D76" s="30" t="s">
        <v>29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30</v>
      </c>
      <c r="E77" s="27" t="s">
        <v>59</v>
      </c>
      <c r="F77" s="28">
        <v>250</v>
      </c>
      <c r="G77" s="28">
        <v>5.4</v>
      </c>
      <c r="H77" s="28">
        <v>7.8</v>
      </c>
      <c r="I77" s="28">
        <v>14.6</v>
      </c>
      <c r="J77" s="28">
        <v>155.1</v>
      </c>
      <c r="K77" s="29">
        <v>96</v>
      </c>
      <c r="L77" s="28">
        <v>18.100000000000001</v>
      </c>
    </row>
    <row r="78" spans="1:12" x14ac:dyDescent="0.25">
      <c r="A78" s="23"/>
      <c r="B78" s="24"/>
      <c r="C78" s="25"/>
      <c r="D78" s="30" t="s">
        <v>31</v>
      </c>
      <c r="E78" s="27" t="s">
        <v>60</v>
      </c>
      <c r="F78" s="28">
        <v>250</v>
      </c>
      <c r="G78" s="28">
        <v>14.6</v>
      </c>
      <c r="H78" s="28">
        <v>29.8</v>
      </c>
      <c r="I78" s="28">
        <v>39.5</v>
      </c>
      <c r="J78" s="28">
        <v>485.7</v>
      </c>
      <c r="K78" s="29">
        <v>133</v>
      </c>
      <c r="L78" s="28">
        <v>33.4</v>
      </c>
    </row>
    <row r="79" spans="1:12" x14ac:dyDescent="0.25">
      <c r="A79" s="23"/>
      <c r="B79" s="24"/>
      <c r="C79" s="25"/>
      <c r="D79" s="30" t="s">
        <v>32</v>
      </c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23"/>
      <c r="B80" s="24"/>
      <c r="C80" s="25"/>
      <c r="D80" s="30" t="s">
        <v>33</v>
      </c>
      <c r="E80" s="27" t="s">
        <v>48</v>
      </c>
      <c r="F80" s="28">
        <v>200</v>
      </c>
      <c r="G80" s="28">
        <v>0</v>
      </c>
      <c r="H80" s="28">
        <v>0</v>
      </c>
      <c r="I80" s="28">
        <v>12.6</v>
      </c>
      <c r="J80" s="28">
        <v>50.3</v>
      </c>
      <c r="K80" s="29">
        <v>349</v>
      </c>
      <c r="L80" s="28">
        <v>8</v>
      </c>
    </row>
    <row r="81" spans="1:12" x14ac:dyDescent="0.25">
      <c r="A81" s="23"/>
      <c r="B81" s="24"/>
      <c r="C81" s="25"/>
      <c r="D81" s="30" t="s">
        <v>34</v>
      </c>
      <c r="E81" s="27" t="s">
        <v>42</v>
      </c>
      <c r="F81" s="28">
        <v>50</v>
      </c>
      <c r="G81" s="28">
        <v>3.7</v>
      </c>
      <c r="H81" s="28">
        <v>0.3</v>
      </c>
      <c r="I81" s="28">
        <v>24.3</v>
      </c>
      <c r="J81" s="28">
        <v>114.9</v>
      </c>
      <c r="K81" s="29">
        <v>1000</v>
      </c>
      <c r="L81" s="28">
        <v>5.5</v>
      </c>
    </row>
    <row r="82" spans="1:12" x14ac:dyDescent="0.25">
      <c r="A82" s="23"/>
      <c r="B82" s="24"/>
      <c r="C82" s="25"/>
      <c r="D82" s="30" t="s">
        <v>35</v>
      </c>
      <c r="E82" s="27"/>
      <c r="F82" s="28"/>
      <c r="G82" s="28"/>
      <c r="H82" s="28"/>
      <c r="I82" s="28"/>
      <c r="J82" s="28"/>
      <c r="K82" s="29"/>
      <c r="L82" s="28"/>
    </row>
    <row r="83" spans="1:12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25">
      <c r="A84" s="23"/>
      <c r="B84" s="24"/>
      <c r="C84" s="25"/>
      <c r="D84" s="26"/>
      <c r="E84" s="27"/>
      <c r="F84" s="28"/>
      <c r="G84" s="28"/>
      <c r="H84" s="28"/>
      <c r="I84" s="28"/>
      <c r="J84" s="28"/>
      <c r="K84" s="29"/>
      <c r="L84" s="28"/>
    </row>
    <row r="85" spans="1:12" x14ac:dyDescent="0.25">
      <c r="A85" s="31"/>
      <c r="B85" s="32"/>
      <c r="C85" s="33"/>
      <c r="D85" s="34" t="s">
        <v>27</v>
      </c>
      <c r="E85" s="35"/>
      <c r="F85" s="36">
        <f>SUM(F76:F84)</f>
        <v>750</v>
      </c>
      <c r="G85" s="36">
        <f>SUM(G76:G84)</f>
        <v>23.7</v>
      </c>
      <c r="H85" s="36">
        <f>SUM(H76:H84)</f>
        <v>37.9</v>
      </c>
      <c r="I85" s="36">
        <f>SUM(I76:I84)</f>
        <v>91</v>
      </c>
      <c r="J85" s="36">
        <f>SUM(J76:J84)</f>
        <v>805.99999999999989</v>
      </c>
      <c r="K85" s="37"/>
      <c r="L85" s="36">
        <f>SUM(L76:L84)</f>
        <v>65</v>
      </c>
    </row>
    <row r="86" spans="1:12" ht="13.9" customHeight="1" x14ac:dyDescent="0.25">
      <c r="A86" s="41">
        <f>A67</f>
        <v>1</v>
      </c>
      <c r="B86" s="42">
        <f>B67</f>
        <v>4</v>
      </c>
      <c r="C86" s="58" t="s">
        <v>36</v>
      </c>
      <c r="D86" s="58"/>
      <c r="E86" s="43"/>
      <c r="F86" s="44">
        <f>F75+F85</f>
        <v>1380</v>
      </c>
      <c r="G86" s="44">
        <f>G75+G85</f>
        <v>39.5</v>
      </c>
      <c r="H86" s="44">
        <f>H75+H85</f>
        <v>52.3</v>
      </c>
      <c r="I86" s="44">
        <f>I75+I85</f>
        <v>168.7</v>
      </c>
      <c r="J86" s="44">
        <f>J75+J85</f>
        <v>1308.7999999999997</v>
      </c>
      <c r="K86" s="44"/>
      <c r="L86" s="44">
        <f>L75+L85</f>
        <v>160</v>
      </c>
    </row>
    <row r="87" spans="1:12" x14ac:dyDescent="0.25">
      <c r="A87" s="16">
        <v>1</v>
      </c>
      <c r="B87" s="17">
        <v>5</v>
      </c>
      <c r="C87" s="18" t="s">
        <v>22</v>
      </c>
      <c r="D87" s="19" t="s">
        <v>23</v>
      </c>
      <c r="E87" s="20" t="s">
        <v>62</v>
      </c>
      <c r="F87" s="21">
        <v>150</v>
      </c>
      <c r="G87" s="21">
        <v>14.2</v>
      </c>
      <c r="H87" s="21">
        <v>15.1</v>
      </c>
      <c r="I87" s="21">
        <v>36.5</v>
      </c>
      <c r="J87" s="21">
        <v>337.9</v>
      </c>
      <c r="K87" s="22" t="s">
        <v>61</v>
      </c>
      <c r="L87" s="21">
        <v>59</v>
      </c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23"/>
      <c r="B89" s="24"/>
      <c r="C89" s="25"/>
      <c r="D89" s="30" t="s">
        <v>24</v>
      </c>
      <c r="E89" s="27" t="s">
        <v>41</v>
      </c>
      <c r="F89" s="28">
        <v>200</v>
      </c>
      <c r="G89" s="28">
        <v>0.2</v>
      </c>
      <c r="H89" s="28">
        <v>0.1</v>
      </c>
      <c r="I89" s="28">
        <v>16.2</v>
      </c>
      <c r="J89" s="28">
        <v>64.8</v>
      </c>
      <c r="K89" s="29">
        <v>430</v>
      </c>
      <c r="L89" s="28">
        <v>5.5</v>
      </c>
    </row>
    <row r="90" spans="1:12" x14ac:dyDescent="0.25">
      <c r="A90" s="23"/>
      <c r="B90" s="24"/>
      <c r="C90" s="25"/>
      <c r="D90" s="30" t="s">
        <v>25</v>
      </c>
      <c r="E90" s="27" t="s">
        <v>42</v>
      </c>
      <c r="F90" s="28">
        <v>30</v>
      </c>
      <c r="G90" s="28">
        <v>2.2000000000000002</v>
      </c>
      <c r="H90" s="28">
        <v>0.2</v>
      </c>
      <c r="I90" s="28">
        <v>14.6</v>
      </c>
      <c r="J90" s="28">
        <v>68.900000000000006</v>
      </c>
      <c r="K90" s="29">
        <v>1000</v>
      </c>
      <c r="L90" s="28">
        <v>4.5</v>
      </c>
    </row>
    <row r="91" spans="1:12" x14ac:dyDescent="0.25">
      <c r="A91" s="23"/>
      <c r="B91" s="24"/>
      <c r="C91" s="25"/>
      <c r="D91" s="30" t="s">
        <v>33</v>
      </c>
      <c r="E91" s="27" t="s">
        <v>44</v>
      </c>
      <c r="F91" s="28">
        <v>200</v>
      </c>
      <c r="G91" s="28">
        <v>5.9</v>
      </c>
      <c r="H91" s="28">
        <v>5.0999999999999996</v>
      </c>
      <c r="I91" s="28">
        <v>9.8000000000000007</v>
      </c>
      <c r="J91" s="28">
        <v>110.5</v>
      </c>
      <c r="K91" s="29">
        <v>385</v>
      </c>
      <c r="L91" s="28">
        <v>26</v>
      </c>
    </row>
    <row r="92" spans="1:12" x14ac:dyDescent="0.25">
      <c r="A92" s="23"/>
      <c r="B92" s="24"/>
      <c r="C92" s="25"/>
      <c r="D92" s="30" t="s">
        <v>26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26"/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26"/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31"/>
      <c r="B95" s="32"/>
      <c r="C95" s="33"/>
      <c r="D95" s="34" t="s">
        <v>27</v>
      </c>
      <c r="E95" s="35"/>
      <c r="F95" s="36">
        <f>SUM(F87:F94)</f>
        <v>580</v>
      </c>
      <c r="G95" s="36">
        <f>SUM(G87:G94)</f>
        <v>22.5</v>
      </c>
      <c r="H95" s="36">
        <f>SUM(H87:H94)</f>
        <v>20.5</v>
      </c>
      <c r="I95" s="36">
        <f>SUM(I87:I94)</f>
        <v>77.099999999999994</v>
      </c>
      <c r="J95" s="36">
        <f>SUM(J87:J94)</f>
        <v>582.1</v>
      </c>
      <c r="K95" s="37"/>
      <c r="L95" s="36">
        <f>SUM(L87:L94)</f>
        <v>95</v>
      </c>
    </row>
    <row r="96" spans="1:12" x14ac:dyDescent="0.25">
      <c r="A96" s="38">
        <f>A87</f>
        <v>1</v>
      </c>
      <c r="B96" s="39">
        <f>B87</f>
        <v>5</v>
      </c>
      <c r="C96" s="40" t="s">
        <v>28</v>
      </c>
      <c r="D96" s="30" t="s">
        <v>29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30" t="s">
        <v>30</v>
      </c>
      <c r="E97" s="27" t="s">
        <v>63</v>
      </c>
      <c r="F97" s="28">
        <v>250</v>
      </c>
      <c r="G97" s="28">
        <v>6.2</v>
      </c>
      <c r="H97" s="28">
        <v>6.2</v>
      </c>
      <c r="I97" s="28">
        <v>21.8</v>
      </c>
      <c r="J97" s="28">
        <v>167.9</v>
      </c>
      <c r="K97" s="29">
        <v>105</v>
      </c>
      <c r="L97" s="28">
        <v>15.8</v>
      </c>
    </row>
    <row r="98" spans="1:12" x14ac:dyDescent="0.25">
      <c r="A98" s="23"/>
      <c r="B98" s="24"/>
      <c r="C98" s="25"/>
      <c r="D98" s="30" t="s">
        <v>31</v>
      </c>
      <c r="E98" s="27" t="s">
        <v>64</v>
      </c>
      <c r="F98" s="28">
        <v>90</v>
      </c>
      <c r="G98" s="28">
        <v>12.1</v>
      </c>
      <c r="H98" s="28">
        <v>13.9</v>
      </c>
      <c r="I98" s="28">
        <v>8.4</v>
      </c>
      <c r="J98" s="28">
        <v>207.4</v>
      </c>
      <c r="K98" s="29">
        <v>308</v>
      </c>
      <c r="L98" s="28">
        <v>12.5</v>
      </c>
    </row>
    <row r="99" spans="1:12" x14ac:dyDescent="0.25">
      <c r="A99" s="23"/>
      <c r="B99" s="24"/>
      <c r="C99" s="25"/>
      <c r="D99" s="30" t="s">
        <v>32</v>
      </c>
      <c r="E99" s="27" t="s">
        <v>65</v>
      </c>
      <c r="F99" s="28">
        <v>150</v>
      </c>
      <c r="G99" s="28">
        <v>3.6</v>
      </c>
      <c r="H99" s="28">
        <v>4.5999999999999996</v>
      </c>
      <c r="I99" s="28">
        <v>37.700000000000003</v>
      </c>
      <c r="J99" s="28">
        <v>206</v>
      </c>
      <c r="K99" s="29">
        <v>323</v>
      </c>
      <c r="L99" s="28">
        <v>23.2</v>
      </c>
    </row>
    <row r="100" spans="1:12" x14ac:dyDescent="0.25">
      <c r="A100" s="23"/>
      <c r="B100" s="24"/>
      <c r="C100" s="25"/>
      <c r="D100" s="30" t="s">
        <v>33</v>
      </c>
      <c r="E100" s="27" t="s">
        <v>48</v>
      </c>
      <c r="F100" s="28">
        <v>200</v>
      </c>
      <c r="G100" s="28">
        <v>0</v>
      </c>
      <c r="H100" s="28">
        <v>0</v>
      </c>
      <c r="I100" s="28">
        <v>12.6</v>
      </c>
      <c r="J100" s="28">
        <v>50.3</v>
      </c>
      <c r="K100" s="29">
        <v>349</v>
      </c>
      <c r="L100" s="28">
        <v>8</v>
      </c>
    </row>
    <row r="101" spans="1:12" x14ac:dyDescent="0.25">
      <c r="A101" s="23"/>
      <c r="B101" s="24"/>
      <c r="C101" s="25"/>
      <c r="D101" s="30" t="s">
        <v>34</v>
      </c>
      <c r="E101" s="27" t="s">
        <v>42</v>
      </c>
      <c r="F101" s="28">
        <v>50</v>
      </c>
      <c r="G101" s="28">
        <v>3.7</v>
      </c>
      <c r="H101" s="28">
        <v>0.3</v>
      </c>
      <c r="I101" s="28">
        <v>24.3</v>
      </c>
      <c r="J101" s="28">
        <v>114.9</v>
      </c>
      <c r="K101" s="29">
        <v>1000</v>
      </c>
      <c r="L101" s="28">
        <v>5.5</v>
      </c>
    </row>
    <row r="102" spans="1:12" x14ac:dyDescent="0.25">
      <c r="A102" s="23"/>
      <c r="B102" s="24"/>
      <c r="C102" s="25"/>
      <c r="D102" s="30" t="s">
        <v>35</v>
      </c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26"/>
      <c r="E103" s="27"/>
      <c r="F103" s="28"/>
      <c r="G103" s="28"/>
      <c r="H103" s="28"/>
      <c r="I103" s="28"/>
      <c r="J103" s="28"/>
      <c r="K103" s="29"/>
      <c r="L103" s="28"/>
    </row>
    <row r="104" spans="1:12" x14ac:dyDescent="0.25">
      <c r="A104" s="23"/>
      <c r="B104" s="24"/>
      <c r="C104" s="25"/>
      <c r="D104" s="26"/>
      <c r="E104" s="27"/>
      <c r="F104" s="28"/>
      <c r="G104" s="28"/>
      <c r="H104" s="28"/>
      <c r="I104" s="28"/>
      <c r="J104" s="28"/>
      <c r="K104" s="29"/>
      <c r="L104" s="28"/>
    </row>
    <row r="105" spans="1:12" x14ac:dyDescent="0.25">
      <c r="A105" s="31"/>
      <c r="B105" s="32"/>
      <c r="C105" s="33"/>
      <c r="D105" s="34" t="s">
        <v>27</v>
      </c>
      <c r="E105" s="35"/>
      <c r="F105" s="36">
        <f>SUM(F96:F104)</f>
        <v>740</v>
      </c>
      <c r="G105" s="36">
        <f>SUM(G96:G104)</f>
        <v>25.6</v>
      </c>
      <c r="H105" s="36">
        <f>SUM(H96:H104)</f>
        <v>25.000000000000004</v>
      </c>
      <c r="I105" s="36">
        <f>SUM(I96:I104)</f>
        <v>104.8</v>
      </c>
      <c r="J105" s="36">
        <f>SUM(J96:J104)</f>
        <v>746.49999999999989</v>
      </c>
      <c r="K105" s="37"/>
      <c r="L105" s="36">
        <f>SUM(L96:L104)</f>
        <v>65</v>
      </c>
    </row>
    <row r="106" spans="1:12" ht="13.9" customHeight="1" x14ac:dyDescent="0.25">
      <c r="A106" s="41">
        <f>A87</f>
        <v>1</v>
      </c>
      <c r="B106" s="42">
        <f>B87</f>
        <v>5</v>
      </c>
      <c r="C106" s="58" t="s">
        <v>36</v>
      </c>
      <c r="D106" s="58"/>
      <c r="E106" s="43"/>
      <c r="F106" s="44">
        <f>F95+F105</f>
        <v>1320</v>
      </c>
      <c r="G106" s="44">
        <f>G95+G105</f>
        <v>48.1</v>
      </c>
      <c r="H106" s="44">
        <f>H95+H105</f>
        <v>45.5</v>
      </c>
      <c r="I106" s="44">
        <f>I95+I105</f>
        <v>181.89999999999998</v>
      </c>
      <c r="J106" s="44">
        <f>J95+J105</f>
        <v>1328.6</v>
      </c>
      <c r="K106" s="44"/>
      <c r="L106" s="44">
        <f>L95+L105</f>
        <v>160</v>
      </c>
    </row>
    <row r="107" spans="1:12" x14ac:dyDescent="0.25">
      <c r="A107" s="16">
        <v>2</v>
      </c>
      <c r="B107" s="17">
        <v>1</v>
      </c>
      <c r="C107" s="18" t="s">
        <v>22</v>
      </c>
      <c r="D107" s="19" t="s">
        <v>23</v>
      </c>
      <c r="E107" s="20" t="s">
        <v>66</v>
      </c>
      <c r="F107" s="21">
        <v>200</v>
      </c>
      <c r="G107" s="21">
        <v>6.2</v>
      </c>
      <c r="H107" s="21">
        <v>10.7</v>
      </c>
      <c r="I107" s="21">
        <v>28.1</v>
      </c>
      <c r="J107" s="21">
        <v>264.60000000000002</v>
      </c>
      <c r="K107" s="22">
        <v>175</v>
      </c>
      <c r="L107" s="21">
        <v>48</v>
      </c>
    </row>
    <row r="108" spans="1:12" x14ac:dyDescent="0.25">
      <c r="A108" s="23"/>
      <c r="B108" s="24"/>
      <c r="C108" s="25"/>
      <c r="D108" s="26"/>
      <c r="E108" s="27"/>
      <c r="F108" s="28"/>
      <c r="G108" s="28"/>
      <c r="H108" s="28"/>
      <c r="I108" s="28"/>
      <c r="J108" s="28"/>
      <c r="K108" s="29"/>
      <c r="L108" s="28"/>
    </row>
    <row r="109" spans="1:12" x14ac:dyDescent="0.25">
      <c r="A109" s="23"/>
      <c r="B109" s="24"/>
      <c r="C109" s="25"/>
      <c r="D109" s="30" t="s">
        <v>24</v>
      </c>
      <c r="E109" s="27" t="s">
        <v>67</v>
      </c>
      <c r="F109" s="28">
        <v>200</v>
      </c>
      <c r="G109" s="28">
        <v>0.3</v>
      </c>
      <c r="H109" s="28">
        <v>0.1</v>
      </c>
      <c r="I109" s="28">
        <v>13.7</v>
      </c>
      <c r="J109" s="28">
        <v>59.2</v>
      </c>
      <c r="K109" s="29">
        <v>375</v>
      </c>
      <c r="L109" s="28">
        <v>15.5</v>
      </c>
    </row>
    <row r="110" spans="1:12" x14ac:dyDescent="0.25">
      <c r="A110" s="23"/>
      <c r="B110" s="24"/>
      <c r="C110" s="25"/>
      <c r="D110" s="30" t="s">
        <v>25</v>
      </c>
      <c r="E110" s="27" t="s">
        <v>58</v>
      </c>
      <c r="F110" s="28">
        <v>30</v>
      </c>
      <c r="G110" s="28">
        <v>2.2999999999999998</v>
      </c>
      <c r="H110" s="28">
        <v>0.9</v>
      </c>
      <c r="I110" s="28">
        <v>15.4</v>
      </c>
      <c r="J110" s="28">
        <v>78.599999999999994</v>
      </c>
      <c r="K110" s="29" t="s">
        <v>61</v>
      </c>
      <c r="L110" s="28">
        <v>5.5</v>
      </c>
    </row>
    <row r="111" spans="1:12" x14ac:dyDescent="0.25">
      <c r="A111" s="23"/>
      <c r="B111" s="24"/>
      <c r="C111" s="25"/>
      <c r="D111" s="30" t="s">
        <v>33</v>
      </c>
      <c r="E111" s="27" t="s">
        <v>68</v>
      </c>
      <c r="F111" s="28">
        <v>200</v>
      </c>
      <c r="G111" s="28">
        <v>5.9</v>
      </c>
      <c r="H111" s="28">
        <v>5.0999999999999996</v>
      </c>
      <c r="I111" s="28">
        <v>9.8000000000000007</v>
      </c>
      <c r="J111" s="28">
        <v>110.5</v>
      </c>
      <c r="K111" s="29">
        <v>385</v>
      </c>
      <c r="L111" s="28">
        <v>26</v>
      </c>
    </row>
    <row r="112" spans="1:12" x14ac:dyDescent="0.25">
      <c r="A112" s="23"/>
      <c r="B112" s="24"/>
      <c r="C112" s="25"/>
      <c r="D112" s="30" t="s">
        <v>26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26"/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26"/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31"/>
      <c r="B115" s="32"/>
      <c r="C115" s="33"/>
      <c r="D115" s="34" t="s">
        <v>27</v>
      </c>
      <c r="E115" s="35"/>
      <c r="F115" s="36">
        <f>SUM(F107:F114)</f>
        <v>630</v>
      </c>
      <c r="G115" s="36">
        <f>SUM(G107:G114)</f>
        <v>14.700000000000001</v>
      </c>
      <c r="H115" s="36">
        <f>SUM(H107:H114)</f>
        <v>16.799999999999997</v>
      </c>
      <c r="I115" s="36">
        <f>SUM(I107:I114)</f>
        <v>67</v>
      </c>
      <c r="J115" s="36">
        <f>SUM(J107:J114)</f>
        <v>512.9</v>
      </c>
      <c r="K115" s="37"/>
      <c r="L115" s="36">
        <f>SUM(L107:L114)</f>
        <v>95</v>
      </c>
    </row>
    <row r="116" spans="1:12" x14ac:dyDescent="0.25">
      <c r="A116" s="38">
        <f>A107</f>
        <v>2</v>
      </c>
      <c r="B116" s="39">
        <f>B107</f>
        <v>1</v>
      </c>
      <c r="C116" s="40" t="s">
        <v>28</v>
      </c>
      <c r="D116" s="30" t="s">
        <v>29</v>
      </c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30" t="s">
        <v>30</v>
      </c>
      <c r="E117" s="27" t="s">
        <v>53</v>
      </c>
      <c r="F117" s="28">
        <v>250</v>
      </c>
      <c r="G117" s="28">
        <v>5.2</v>
      </c>
      <c r="H117" s="28">
        <v>10.9</v>
      </c>
      <c r="I117" s="28">
        <v>13.5</v>
      </c>
      <c r="J117" s="28">
        <v>178</v>
      </c>
      <c r="K117" s="29">
        <v>77</v>
      </c>
      <c r="L117" s="28">
        <v>15.8</v>
      </c>
    </row>
    <row r="118" spans="1:12" x14ac:dyDescent="0.25">
      <c r="A118" s="23"/>
      <c r="B118" s="24"/>
      <c r="C118" s="25"/>
      <c r="D118" s="30" t="s">
        <v>31</v>
      </c>
      <c r="E118" s="27" t="s">
        <v>82</v>
      </c>
      <c r="F118" s="28">
        <v>90</v>
      </c>
      <c r="G118" s="28">
        <v>9.1</v>
      </c>
      <c r="H118" s="28">
        <v>9.8000000000000007</v>
      </c>
      <c r="I118" s="28">
        <v>9</v>
      </c>
      <c r="J118" s="28">
        <v>160.80000000000001</v>
      </c>
      <c r="K118" s="29">
        <v>281</v>
      </c>
      <c r="L118" s="28">
        <v>24.2</v>
      </c>
    </row>
    <row r="119" spans="1:12" x14ac:dyDescent="0.25">
      <c r="A119" s="23"/>
      <c r="B119" s="24"/>
      <c r="C119" s="25"/>
      <c r="D119" s="30" t="s">
        <v>32</v>
      </c>
      <c r="E119" s="27" t="s">
        <v>69</v>
      </c>
      <c r="F119" s="28">
        <v>150</v>
      </c>
      <c r="G119" s="28">
        <v>5.5</v>
      </c>
      <c r="H119" s="28">
        <v>4.7</v>
      </c>
      <c r="I119" s="28">
        <v>34.9</v>
      </c>
      <c r="J119" s="28">
        <v>203.5</v>
      </c>
      <c r="K119" s="29">
        <v>331</v>
      </c>
      <c r="L119" s="28">
        <v>11.5</v>
      </c>
    </row>
    <row r="120" spans="1:12" x14ac:dyDescent="0.25">
      <c r="A120" s="23"/>
      <c r="B120" s="24"/>
      <c r="C120" s="25"/>
      <c r="D120" s="30" t="s">
        <v>33</v>
      </c>
      <c r="E120" s="27" t="s">
        <v>48</v>
      </c>
      <c r="F120" s="28">
        <v>200</v>
      </c>
      <c r="G120" s="28">
        <v>0</v>
      </c>
      <c r="H120" s="28">
        <v>0</v>
      </c>
      <c r="I120" s="28">
        <v>12.6</v>
      </c>
      <c r="J120" s="28">
        <v>50.3</v>
      </c>
      <c r="K120" s="29">
        <v>349</v>
      </c>
      <c r="L120" s="28">
        <v>8</v>
      </c>
    </row>
    <row r="121" spans="1:12" x14ac:dyDescent="0.25">
      <c r="A121" s="23"/>
      <c r="B121" s="24"/>
      <c r="C121" s="25"/>
      <c r="D121" s="30" t="s">
        <v>34</v>
      </c>
      <c r="E121" s="27" t="s">
        <v>42</v>
      </c>
      <c r="F121" s="28">
        <v>50</v>
      </c>
      <c r="G121" s="28">
        <v>3.7</v>
      </c>
      <c r="H121" s="28">
        <v>0.3</v>
      </c>
      <c r="I121" s="28">
        <v>24.3</v>
      </c>
      <c r="J121" s="28">
        <v>114.9</v>
      </c>
      <c r="K121" s="29">
        <v>1000</v>
      </c>
      <c r="L121" s="28">
        <v>5.5</v>
      </c>
    </row>
    <row r="122" spans="1:12" x14ac:dyDescent="0.25">
      <c r="A122" s="23"/>
      <c r="B122" s="24"/>
      <c r="C122" s="25"/>
      <c r="D122" s="30" t="s">
        <v>35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23"/>
      <c r="B123" s="24"/>
      <c r="C123" s="25"/>
      <c r="D123" s="26"/>
      <c r="E123" s="27"/>
      <c r="F123" s="28"/>
      <c r="G123" s="28"/>
      <c r="H123" s="28"/>
      <c r="I123" s="28"/>
      <c r="J123" s="28"/>
      <c r="K123" s="29"/>
      <c r="L123" s="28"/>
    </row>
    <row r="124" spans="1:12" x14ac:dyDescent="0.25">
      <c r="A124" s="23"/>
      <c r="B124" s="24"/>
      <c r="C124" s="25"/>
      <c r="D124" s="26"/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31"/>
      <c r="B125" s="32"/>
      <c r="C125" s="33"/>
      <c r="D125" s="34" t="s">
        <v>27</v>
      </c>
      <c r="E125" s="35"/>
      <c r="F125" s="36">
        <f>SUM(F116:F124)</f>
        <v>740</v>
      </c>
      <c r="G125" s="36">
        <f>SUM(G116:G124)</f>
        <v>23.5</v>
      </c>
      <c r="H125" s="36">
        <f>SUM(H116:H124)</f>
        <v>25.700000000000003</v>
      </c>
      <c r="I125" s="36">
        <f>SUM(I116:I124)</f>
        <v>94.3</v>
      </c>
      <c r="J125" s="36">
        <f>SUM(J116:J124)</f>
        <v>707.49999999999989</v>
      </c>
      <c r="K125" s="37"/>
      <c r="L125" s="36">
        <f>SUM(L116:L124)</f>
        <v>65</v>
      </c>
    </row>
    <row r="126" spans="1:12" ht="13.9" customHeight="1" x14ac:dyDescent="0.25">
      <c r="A126" s="41">
        <f>A107</f>
        <v>2</v>
      </c>
      <c r="B126" s="42">
        <f>B107</f>
        <v>1</v>
      </c>
      <c r="C126" s="58" t="s">
        <v>36</v>
      </c>
      <c r="D126" s="58"/>
      <c r="E126" s="43"/>
      <c r="F126" s="44">
        <f>F115+F125</f>
        <v>1370</v>
      </c>
      <c r="G126" s="44">
        <f>G115+G125</f>
        <v>38.200000000000003</v>
      </c>
      <c r="H126" s="44">
        <f>H115+H125</f>
        <v>42.5</v>
      </c>
      <c r="I126" s="44">
        <f>I115+I125</f>
        <v>161.30000000000001</v>
      </c>
      <c r="J126" s="44">
        <f>J115+J125</f>
        <v>1220.3999999999999</v>
      </c>
      <c r="K126" s="44"/>
      <c r="L126" s="44">
        <f>L115+L125</f>
        <v>160</v>
      </c>
    </row>
    <row r="127" spans="1:12" x14ac:dyDescent="0.25">
      <c r="A127" s="45">
        <v>2</v>
      </c>
      <c r="B127" s="24">
        <v>2</v>
      </c>
      <c r="C127" s="18" t="s">
        <v>22</v>
      </c>
      <c r="D127" s="19" t="s">
        <v>23</v>
      </c>
      <c r="E127" s="20" t="s">
        <v>70</v>
      </c>
      <c r="F127" s="21">
        <v>150</v>
      </c>
      <c r="G127" s="21">
        <v>3.7</v>
      </c>
      <c r="H127" s="21">
        <v>2.9</v>
      </c>
      <c r="I127" s="21">
        <v>38.799999999999997</v>
      </c>
      <c r="J127" s="21">
        <v>196.2</v>
      </c>
      <c r="K127" s="22">
        <v>304</v>
      </c>
      <c r="L127" s="21">
        <v>12.5</v>
      </c>
    </row>
    <row r="128" spans="1:12" x14ac:dyDescent="0.25">
      <c r="A128" s="45"/>
      <c r="B128" s="24"/>
      <c r="C128" s="51"/>
      <c r="D128" s="52" t="s">
        <v>23</v>
      </c>
      <c r="E128" s="53" t="s">
        <v>46</v>
      </c>
      <c r="F128" s="54">
        <v>90</v>
      </c>
      <c r="G128" s="54">
        <v>8.1</v>
      </c>
      <c r="H128" s="54">
        <v>14.7</v>
      </c>
      <c r="I128" s="54">
        <v>11.3</v>
      </c>
      <c r="J128" s="54">
        <v>141.6</v>
      </c>
      <c r="K128" s="55">
        <v>281</v>
      </c>
      <c r="L128" s="54">
        <v>46.5</v>
      </c>
    </row>
    <row r="129" spans="1:12" x14ac:dyDescent="0.25">
      <c r="A129" s="45"/>
      <c r="B129" s="24"/>
      <c r="C129" s="25"/>
      <c r="D129" s="30" t="s">
        <v>24</v>
      </c>
      <c r="E129" s="27" t="s">
        <v>41</v>
      </c>
      <c r="F129" s="28">
        <v>200</v>
      </c>
      <c r="G129" s="28">
        <v>0.2</v>
      </c>
      <c r="H129" s="28">
        <v>0.1</v>
      </c>
      <c r="I129" s="28">
        <v>16.2</v>
      </c>
      <c r="J129" s="28">
        <v>64.8</v>
      </c>
      <c r="K129" s="29">
        <v>430</v>
      </c>
      <c r="L129" s="28">
        <v>5.5</v>
      </c>
    </row>
    <row r="130" spans="1:12" x14ac:dyDescent="0.25">
      <c r="A130" s="45"/>
      <c r="B130" s="24"/>
      <c r="C130" s="25"/>
      <c r="D130" s="30" t="s">
        <v>25</v>
      </c>
      <c r="E130" s="27" t="s">
        <v>42</v>
      </c>
      <c r="F130" s="28">
        <v>30</v>
      </c>
      <c r="G130" s="28">
        <v>2.2000000000000002</v>
      </c>
      <c r="H130" s="28">
        <v>0.2</v>
      </c>
      <c r="I130" s="28">
        <v>14.6</v>
      </c>
      <c r="J130" s="28">
        <v>68.900000000000006</v>
      </c>
      <c r="K130" s="29">
        <v>1000</v>
      </c>
      <c r="L130" s="28">
        <v>4.5</v>
      </c>
    </row>
    <row r="131" spans="1:12" x14ac:dyDescent="0.25">
      <c r="A131" s="45"/>
      <c r="B131" s="24"/>
      <c r="C131" s="25"/>
      <c r="D131" s="30" t="s">
        <v>33</v>
      </c>
      <c r="E131" s="27" t="s">
        <v>44</v>
      </c>
      <c r="F131" s="28">
        <v>200</v>
      </c>
      <c r="G131" s="28">
        <v>5.9</v>
      </c>
      <c r="H131" s="28">
        <v>5.0999999999999996</v>
      </c>
      <c r="I131" s="28">
        <v>9.8000000000000007</v>
      </c>
      <c r="J131" s="28">
        <v>110.5</v>
      </c>
      <c r="K131" s="29">
        <v>385</v>
      </c>
      <c r="L131" s="28">
        <v>26</v>
      </c>
    </row>
    <row r="132" spans="1:12" x14ac:dyDescent="0.25">
      <c r="A132" s="45"/>
      <c r="B132" s="24"/>
      <c r="C132" s="25"/>
      <c r="D132" s="30" t="s">
        <v>26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6"/>
      <c r="B135" s="32"/>
      <c r="C135" s="33"/>
      <c r="D135" s="34" t="s">
        <v>27</v>
      </c>
      <c r="E135" s="35"/>
      <c r="F135" s="36">
        <f>SUM(F127:F134)</f>
        <v>670</v>
      </c>
      <c r="G135" s="36">
        <f>SUM(G127:G134)</f>
        <v>20.100000000000001</v>
      </c>
      <c r="H135" s="36">
        <f>SUM(H127:H134)</f>
        <v>23</v>
      </c>
      <c r="I135" s="36">
        <f>SUM(I127:I134)</f>
        <v>90.699999999999989</v>
      </c>
      <c r="J135" s="36">
        <f>SUM(J127:J134)</f>
        <v>582</v>
      </c>
      <c r="K135" s="37"/>
      <c r="L135" s="36">
        <f>SUM(L127:L134)</f>
        <v>95</v>
      </c>
    </row>
    <row r="136" spans="1:12" x14ac:dyDescent="0.25">
      <c r="A136" s="39">
        <f>A127</f>
        <v>2</v>
      </c>
      <c r="B136" s="39">
        <f>B127</f>
        <v>2</v>
      </c>
      <c r="C136" s="40" t="s">
        <v>28</v>
      </c>
      <c r="D136" s="30" t="s">
        <v>29</v>
      </c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5"/>
      <c r="B137" s="24"/>
      <c r="C137" s="25"/>
      <c r="D137" s="30" t="s">
        <v>30</v>
      </c>
      <c r="E137" s="27" t="s">
        <v>71</v>
      </c>
      <c r="F137" s="28">
        <v>250</v>
      </c>
      <c r="G137" s="28">
        <v>7.5</v>
      </c>
      <c r="H137" s="28">
        <v>6.4</v>
      </c>
      <c r="I137" s="28">
        <v>18.2</v>
      </c>
      <c r="J137" s="28">
        <v>160.6</v>
      </c>
      <c r="K137" s="29">
        <v>101</v>
      </c>
      <c r="L137" s="28">
        <v>13.5</v>
      </c>
    </row>
    <row r="138" spans="1:12" x14ac:dyDescent="0.25">
      <c r="A138" s="45"/>
      <c r="B138" s="24"/>
      <c r="C138" s="25"/>
      <c r="D138" s="30" t="s">
        <v>31</v>
      </c>
      <c r="E138" s="27" t="s">
        <v>72</v>
      </c>
      <c r="F138" s="28">
        <v>250</v>
      </c>
      <c r="G138" s="28">
        <v>17.899999999999999</v>
      </c>
      <c r="H138" s="28">
        <v>29.7</v>
      </c>
      <c r="I138" s="28">
        <v>35.200000000000003</v>
      </c>
      <c r="J138" s="28">
        <v>482.3</v>
      </c>
      <c r="K138" s="29">
        <v>141</v>
      </c>
      <c r="L138" s="28">
        <v>38</v>
      </c>
    </row>
    <row r="139" spans="1:12" x14ac:dyDescent="0.25">
      <c r="A139" s="45"/>
      <c r="B139" s="24"/>
      <c r="C139" s="25"/>
      <c r="D139" s="30" t="s">
        <v>32</v>
      </c>
      <c r="E139" s="27"/>
      <c r="F139" s="28"/>
      <c r="G139" s="28"/>
      <c r="H139" s="28"/>
      <c r="I139" s="28"/>
      <c r="J139" s="28"/>
      <c r="K139" s="29"/>
      <c r="L139" s="28"/>
    </row>
    <row r="140" spans="1:12" x14ac:dyDescent="0.25">
      <c r="A140" s="45"/>
      <c r="B140" s="24"/>
      <c r="C140" s="25"/>
      <c r="D140" s="30" t="s">
        <v>33</v>
      </c>
      <c r="E140" s="27" t="s">
        <v>48</v>
      </c>
      <c r="F140" s="28">
        <v>200</v>
      </c>
      <c r="G140" s="28">
        <v>0</v>
      </c>
      <c r="H140" s="28">
        <v>0</v>
      </c>
      <c r="I140" s="28">
        <v>12.6</v>
      </c>
      <c r="J140" s="28">
        <v>50.3</v>
      </c>
      <c r="K140" s="29">
        <v>349</v>
      </c>
      <c r="L140" s="28">
        <v>8</v>
      </c>
    </row>
    <row r="141" spans="1:12" x14ac:dyDescent="0.25">
      <c r="A141" s="45"/>
      <c r="B141" s="24"/>
      <c r="C141" s="25"/>
      <c r="D141" s="30" t="s">
        <v>34</v>
      </c>
      <c r="E141" s="27" t="s">
        <v>42</v>
      </c>
      <c r="F141" s="28">
        <v>50</v>
      </c>
      <c r="G141" s="28">
        <v>3.7</v>
      </c>
      <c r="H141" s="28">
        <v>0.3</v>
      </c>
      <c r="I141" s="28">
        <v>24.3</v>
      </c>
      <c r="J141" s="28">
        <v>114.9</v>
      </c>
      <c r="K141" s="29">
        <v>1000</v>
      </c>
      <c r="L141" s="28">
        <v>5.5</v>
      </c>
    </row>
    <row r="142" spans="1:12" x14ac:dyDescent="0.25">
      <c r="A142" s="45"/>
      <c r="B142" s="24"/>
      <c r="C142" s="25"/>
      <c r="D142" s="30" t="s">
        <v>35</v>
      </c>
      <c r="E142" s="27"/>
      <c r="F142" s="28"/>
      <c r="G142" s="28"/>
      <c r="H142" s="28"/>
      <c r="I142" s="28"/>
      <c r="J142" s="28"/>
      <c r="K142" s="29"/>
      <c r="L142" s="28"/>
    </row>
    <row r="143" spans="1:12" x14ac:dyDescent="0.25">
      <c r="A143" s="45"/>
      <c r="B143" s="24"/>
      <c r="C143" s="25"/>
      <c r="D143" s="26"/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45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46"/>
      <c r="B145" s="32"/>
      <c r="C145" s="33"/>
      <c r="D145" s="34" t="s">
        <v>27</v>
      </c>
      <c r="E145" s="35"/>
      <c r="F145" s="36">
        <f>SUM(F136:F144)</f>
        <v>750</v>
      </c>
      <c r="G145" s="36">
        <f>SUM(G136:G144)</f>
        <v>29.099999999999998</v>
      </c>
      <c r="H145" s="36">
        <f>SUM(H136:H144)</f>
        <v>36.4</v>
      </c>
      <c r="I145" s="36">
        <f>SUM(I136:I144)</f>
        <v>90.3</v>
      </c>
      <c r="J145" s="36">
        <f>SUM(J136:J144)</f>
        <v>808.09999999999991</v>
      </c>
      <c r="K145" s="37"/>
      <c r="L145" s="36">
        <f>SUM(L136:L144)</f>
        <v>65</v>
      </c>
    </row>
    <row r="146" spans="1:12" ht="13.9" customHeight="1" x14ac:dyDescent="0.25">
      <c r="A146" s="47">
        <f>A127</f>
        <v>2</v>
      </c>
      <c r="B146" s="47">
        <f>B127</f>
        <v>2</v>
      </c>
      <c r="C146" s="58" t="s">
        <v>36</v>
      </c>
      <c r="D146" s="58"/>
      <c r="E146" s="43"/>
      <c r="F146" s="44">
        <f>F135+F145</f>
        <v>1420</v>
      </c>
      <c r="G146" s="44">
        <f>G135+G145</f>
        <v>49.2</v>
      </c>
      <c r="H146" s="44">
        <f>H135+H145</f>
        <v>59.4</v>
      </c>
      <c r="I146" s="44">
        <f>I135+I145</f>
        <v>181</v>
      </c>
      <c r="J146" s="44">
        <f>J135+J145</f>
        <v>1390.1</v>
      </c>
      <c r="K146" s="44"/>
      <c r="L146" s="44">
        <f>L135+L145</f>
        <v>160</v>
      </c>
    </row>
    <row r="147" spans="1:12" x14ac:dyDescent="0.25">
      <c r="A147" s="16">
        <v>2</v>
      </c>
      <c r="B147" s="17">
        <v>3</v>
      </c>
      <c r="C147" s="18" t="s">
        <v>22</v>
      </c>
      <c r="D147" s="19" t="s">
        <v>23</v>
      </c>
      <c r="E147" s="20" t="s">
        <v>73</v>
      </c>
      <c r="F147" s="21">
        <v>150</v>
      </c>
      <c r="G147" s="21">
        <v>9.9</v>
      </c>
      <c r="H147" s="21">
        <v>20.2</v>
      </c>
      <c r="I147" s="21">
        <v>3</v>
      </c>
      <c r="J147" s="21">
        <v>264.10000000000002</v>
      </c>
      <c r="K147" s="22">
        <v>210</v>
      </c>
      <c r="L147" s="21">
        <v>59</v>
      </c>
    </row>
    <row r="148" spans="1:12" x14ac:dyDescent="0.25">
      <c r="A148" s="23"/>
      <c r="B148" s="24"/>
      <c r="C148" s="25"/>
      <c r="D148" s="26"/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24</v>
      </c>
      <c r="E149" s="27" t="s">
        <v>41</v>
      </c>
      <c r="F149" s="28">
        <v>200</v>
      </c>
      <c r="G149" s="28">
        <v>0.2</v>
      </c>
      <c r="H149" s="28">
        <v>0.1</v>
      </c>
      <c r="I149" s="28">
        <v>16.2</v>
      </c>
      <c r="J149" s="28">
        <v>64.8</v>
      </c>
      <c r="K149" s="29">
        <v>430</v>
      </c>
      <c r="L149" s="28">
        <v>5.5</v>
      </c>
    </row>
    <row r="150" spans="1:12" x14ac:dyDescent="0.25">
      <c r="A150" s="23"/>
      <c r="B150" s="24"/>
      <c r="C150" s="25"/>
      <c r="D150" s="30" t="s">
        <v>25</v>
      </c>
      <c r="E150" s="27" t="s">
        <v>42</v>
      </c>
      <c r="F150" s="28">
        <v>30</v>
      </c>
      <c r="G150" s="28">
        <v>2.2000000000000002</v>
      </c>
      <c r="H150" s="28">
        <v>0.2</v>
      </c>
      <c r="I150" s="28">
        <v>14.6</v>
      </c>
      <c r="J150" s="28">
        <v>68.900000000000006</v>
      </c>
      <c r="K150" s="29">
        <v>1000</v>
      </c>
      <c r="L150" s="28">
        <v>4.5</v>
      </c>
    </row>
    <row r="151" spans="1:12" x14ac:dyDescent="0.25">
      <c r="A151" s="23"/>
      <c r="B151" s="24"/>
      <c r="C151" s="25"/>
      <c r="D151" s="30" t="s">
        <v>33</v>
      </c>
      <c r="E151" s="27" t="s">
        <v>44</v>
      </c>
      <c r="F151" s="28">
        <v>200</v>
      </c>
      <c r="G151" s="28">
        <v>5.9</v>
      </c>
      <c r="H151" s="28">
        <v>5.0999999999999996</v>
      </c>
      <c r="I151" s="28">
        <v>9.8000000000000007</v>
      </c>
      <c r="J151" s="28">
        <v>110.5</v>
      </c>
      <c r="K151" s="29">
        <v>385</v>
      </c>
      <c r="L151" s="28">
        <v>26</v>
      </c>
    </row>
    <row r="152" spans="1:12" x14ac:dyDescent="0.25">
      <c r="A152" s="23"/>
      <c r="B152" s="24"/>
      <c r="C152" s="25"/>
      <c r="D152" s="30" t="s">
        <v>26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26"/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31"/>
      <c r="B155" s="32"/>
      <c r="C155" s="33"/>
      <c r="D155" s="34" t="s">
        <v>27</v>
      </c>
      <c r="E155" s="35"/>
      <c r="F155" s="36">
        <f>SUM(F147:F154)</f>
        <v>580</v>
      </c>
      <c r="G155" s="36">
        <f>SUM(G147:G154)</f>
        <v>18.200000000000003</v>
      </c>
      <c r="H155" s="36">
        <f>SUM(H147:H154)</f>
        <v>25.6</v>
      </c>
      <c r="I155" s="36">
        <f>SUM(I147:I154)</f>
        <v>43.599999999999994</v>
      </c>
      <c r="J155" s="36">
        <f>SUM(J147:J154)</f>
        <v>508.30000000000007</v>
      </c>
      <c r="K155" s="37"/>
      <c r="L155" s="36">
        <f>SUM(L147:L154)</f>
        <v>95</v>
      </c>
    </row>
    <row r="156" spans="1:12" x14ac:dyDescent="0.25">
      <c r="A156" s="38">
        <f>A147</f>
        <v>2</v>
      </c>
      <c r="B156" s="39">
        <f>B147</f>
        <v>3</v>
      </c>
      <c r="C156" s="40" t="s">
        <v>28</v>
      </c>
      <c r="D156" s="30" t="s">
        <v>29</v>
      </c>
      <c r="E156" s="27"/>
      <c r="F156" s="28"/>
      <c r="G156" s="28"/>
      <c r="H156" s="28"/>
      <c r="I156" s="28"/>
      <c r="J156" s="28"/>
      <c r="K156" s="29"/>
      <c r="L156" s="28"/>
    </row>
    <row r="157" spans="1:12" x14ac:dyDescent="0.25">
      <c r="A157" s="23"/>
      <c r="B157" s="24"/>
      <c r="C157" s="25"/>
      <c r="D157" s="30" t="s">
        <v>30</v>
      </c>
      <c r="E157" s="27" t="s">
        <v>74</v>
      </c>
      <c r="F157" s="28">
        <v>250</v>
      </c>
      <c r="G157" s="28">
        <v>5.0999999999999996</v>
      </c>
      <c r="H157" s="28">
        <v>8.9</v>
      </c>
      <c r="I157" s="28">
        <v>12.7</v>
      </c>
      <c r="J157" s="28">
        <v>153.80000000000001</v>
      </c>
      <c r="K157" s="29">
        <v>82</v>
      </c>
      <c r="L157" s="28">
        <v>12.3</v>
      </c>
    </row>
    <row r="158" spans="1:12" x14ac:dyDescent="0.25">
      <c r="A158" s="23"/>
      <c r="B158" s="24"/>
      <c r="C158" s="25"/>
      <c r="D158" s="30" t="s">
        <v>31</v>
      </c>
      <c r="E158" s="27" t="s">
        <v>75</v>
      </c>
      <c r="F158" s="28">
        <v>90</v>
      </c>
      <c r="G158" s="28">
        <v>7.2</v>
      </c>
      <c r="H158" s="28">
        <v>14.8</v>
      </c>
      <c r="I158" s="28">
        <v>5.3</v>
      </c>
      <c r="J158" s="28">
        <v>191.4</v>
      </c>
      <c r="K158" s="29">
        <v>375</v>
      </c>
      <c r="L158" s="28">
        <v>26.7</v>
      </c>
    </row>
    <row r="159" spans="1:12" x14ac:dyDescent="0.25">
      <c r="A159" s="23"/>
      <c r="B159" s="24"/>
      <c r="C159" s="25"/>
      <c r="D159" s="30" t="s">
        <v>32</v>
      </c>
      <c r="E159" s="27" t="s">
        <v>47</v>
      </c>
      <c r="F159" s="28">
        <v>150</v>
      </c>
      <c r="G159" s="28">
        <v>8.5</v>
      </c>
      <c r="H159" s="28">
        <v>6.2</v>
      </c>
      <c r="I159" s="28">
        <v>38.299999999999997</v>
      </c>
      <c r="J159" s="28">
        <v>242.4</v>
      </c>
      <c r="K159" s="29">
        <v>323</v>
      </c>
      <c r="L159" s="28">
        <v>12.5</v>
      </c>
    </row>
    <row r="160" spans="1:12" x14ac:dyDescent="0.25">
      <c r="A160" s="23"/>
      <c r="B160" s="24"/>
      <c r="C160" s="25"/>
      <c r="D160" s="30" t="s">
        <v>33</v>
      </c>
      <c r="E160" s="27" t="s">
        <v>48</v>
      </c>
      <c r="F160" s="28">
        <v>200</v>
      </c>
      <c r="G160" s="28">
        <v>0</v>
      </c>
      <c r="H160" s="28">
        <v>0</v>
      </c>
      <c r="I160" s="28">
        <v>12.6</v>
      </c>
      <c r="J160" s="28">
        <v>50.3</v>
      </c>
      <c r="K160" s="29">
        <v>349</v>
      </c>
      <c r="L160" s="28">
        <v>8</v>
      </c>
    </row>
    <row r="161" spans="1:12" x14ac:dyDescent="0.25">
      <c r="A161" s="23"/>
      <c r="B161" s="24"/>
      <c r="C161" s="25"/>
      <c r="D161" s="30" t="s">
        <v>34</v>
      </c>
      <c r="E161" s="27" t="s">
        <v>42</v>
      </c>
      <c r="F161" s="28">
        <v>50</v>
      </c>
      <c r="G161" s="28">
        <v>3.7</v>
      </c>
      <c r="H161" s="28">
        <v>0.3</v>
      </c>
      <c r="I161" s="28">
        <v>24.3</v>
      </c>
      <c r="J161" s="28">
        <v>114.9</v>
      </c>
      <c r="K161" s="29">
        <v>1000</v>
      </c>
      <c r="L161" s="28">
        <v>5.5</v>
      </c>
    </row>
    <row r="162" spans="1:12" x14ac:dyDescent="0.25">
      <c r="A162" s="23"/>
      <c r="B162" s="24"/>
      <c r="C162" s="25"/>
      <c r="D162" s="30" t="s">
        <v>35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27</v>
      </c>
      <c r="E165" s="35"/>
      <c r="F165" s="36">
        <f>SUM(F156:F164)</f>
        <v>740</v>
      </c>
      <c r="G165" s="36">
        <f>SUM(G156:G164)</f>
        <v>24.5</v>
      </c>
      <c r="H165" s="36">
        <f>SUM(H156:H164)</f>
        <v>30.200000000000003</v>
      </c>
      <c r="I165" s="36">
        <f>SUM(I156:I164)</f>
        <v>93.199999999999989</v>
      </c>
      <c r="J165" s="36">
        <f>SUM(J156:J164)</f>
        <v>752.8</v>
      </c>
      <c r="K165" s="37"/>
      <c r="L165" s="36">
        <f>SUM(L156:L164)</f>
        <v>65</v>
      </c>
    </row>
    <row r="166" spans="1:12" ht="13.9" customHeight="1" x14ac:dyDescent="0.25">
      <c r="A166" s="41">
        <f>A147</f>
        <v>2</v>
      </c>
      <c r="B166" s="42">
        <f>B147</f>
        <v>3</v>
      </c>
      <c r="C166" s="58" t="s">
        <v>36</v>
      </c>
      <c r="D166" s="58"/>
      <c r="E166" s="43"/>
      <c r="F166" s="44">
        <f>F155+F165</f>
        <v>1320</v>
      </c>
      <c r="G166" s="44">
        <f>G155+G165</f>
        <v>42.7</v>
      </c>
      <c r="H166" s="44">
        <f>H155+H165</f>
        <v>55.800000000000004</v>
      </c>
      <c r="I166" s="44">
        <f>I155+I165</f>
        <v>136.79999999999998</v>
      </c>
      <c r="J166" s="44">
        <f>J155+J165</f>
        <v>1261.0999999999999</v>
      </c>
      <c r="K166" s="44"/>
      <c r="L166" s="44">
        <f>L155+L165</f>
        <v>160</v>
      </c>
    </row>
    <row r="167" spans="1:12" x14ac:dyDescent="0.25">
      <c r="A167" s="16">
        <v>2</v>
      </c>
      <c r="B167" s="17">
        <v>4</v>
      </c>
      <c r="C167" s="18" t="s">
        <v>22</v>
      </c>
      <c r="D167" s="19" t="s">
        <v>23</v>
      </c>
      <c r="E167" s="20" t="s">
        <v>76</v>
      </c>
      <c r="F167" s="21">
        <v>150</v>
      </c>
      <c r="G167" s="21">
        <v>7.1</v>
      </c>
      <c r="H167" s="21">
        <v>15.9</v>
      </c>
      <c r="I167" s="21">
        <v>27.1</v>
      </c>
      <c r="J167" s="21">
        <v>281</v>
      </c>
      <c r="K167" s="22">
        <v>210</v>
      </c>
      <c r="L167" s="21">
        <v>59</v>
      </c>
    </row>
    <row r="168" spans="1:12" x14ac:dyDescent="0.25">
      <c r="A168" s="23"/>
      <c r="B168" s="24"/>
      <c r="C168" s="25"/>
      <c r="D168" s="26"/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24</v>
      </c>
      <c r="E169" s="27" t="s">
        <v>41</v>
      </c>
      <c r="F169" s="28">
        <v>200</v>
      </c>
      <c r="G169" s="28">
        <v>0.2</v>
      </c>
      <c r="H169" s="28">
        <v>0.1</v>
      </c>
      <c r="I169" s="28">
        <v>16.2</v>
      </c>
      <c r="J169" s="28">
        <v>64.8</v>
      </c>
      <c r="K169" s="29">
        <v>430</v>
      </c>
      <c r="L169" s="28">
        <v>5.5</v>
      </c>
    </row>
    <row r="170" spans="1:12" x14ac:dyDescent="0.25">
      <c r="A170" s="23"/>
      <c r="B170" s="24"/>
      <c r="C170" s="25"/>
      <c r="D170" s="30" t="s">
        <v>25</v>
      </c>
      <c r="E170" s="27" t="s">
        <v>42</v>
      </c>
      <c r="F170" s="28">
        <v>30</v>
      </c>
      <c r="G170" s="28">
        <v>2.2000000000000002</v>
      </c>
      <c r="H170" s="28">
        <v>0.2</v>
      </c>
      <c r="I170" s="28">
        <v>14.6</v>
      </c>
      <c r="J170" s="28">
        <v>68.900000000000006</v>
      </c>
      <c r="K170" s="29">
        <v>1000</v>
      </c>
      <c r="L170" s="28">
        <v>4.5</v>
      </c>
    </row>
    <row r="171" spans="1:12" x14ac:dyDescent="0.25">
      <c r="A171" s="23"/>
      <c r="B171" s="24"/>
      <c r="C171" s="25"/>
      <c r="D171" s="30" t="s">
        <v>33</v>
      </c>
      <c r="E171" s="27" t="s">
        <v>44</v>
      </c>
      <c r="F171" s="28">
        <v>200</v>
      </c>
      <c r="G171" s="28">
        <v>5.9</v>
      </c>
      <c r="H171" s="28">
        <v>5.0999999999999996</v>
      </c>
      <c r="I171" s="28">
        <v>9.8000000000000007</v>
      </c>
      <c r="J171" s="28">
        <v>110.5</v>
      </c>
      <c r="K171" s="29">
        <v>385</v>
      </c>
      <c r="L171" s="28">
        <v>26</v>
      </c>
    </row>
    <row r="172" spans="1:12" x14ac:dyDescent="0.25">
      <c r="A172" s="23"/>
      <c r="B172" s="24"/>
      <c r="C172" s="25"/>
      <c r="D172" s="30" t="s">
        <v>26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27</v>
      </c>
      <c r="E175" s="35"/>
      <c r="F175" s="36">
        <f>SUM(F167:F174)</f>
        <v>580</v>
      </c>
      <c r="G175" s="36">
        <f>SUM(G167:G174)</f>
        <v>15.4</v>
      </c>
      <c r="H175" s="36">
        <f>SUM(H167:H174)</f>
        <v>21.299999999999997</v>
      </c>
      <c r="I175" s="36">
        <f>SUM(I167:I174)</f>
        <v>67.7</v>
      </c>
      <c r="J175" s="36">
        <f>SUM(J167:J174)</f>
        <v>525.20000000000005</v>
      </c>
      <c r="K175" s="37"/>
      <c r="L175" s="36">
        <f>SUM(L167:L174)</f>
        <v>95</v>
      </c>
    </row>
    <row r="176" spans="1:12" x14ac:dyDescent="0.25">
      <c r="A176" s="38">
        <f>A167</f>
        <v>2</v>
      </c>
      <c r="B176" s="39">
        <f>B167</f>
        <v>4</v>
      </c>
      <c r="C176" s="40" t="s">
        <v>28</v>
      </c>
      <c r="D176" s="30" t="s">
        <v>29</v>
      </c>
      <c r="E176" s="27"/>
      <c r="F176" s="28"/>
      <c r="G176" s="28"/>
      <c r="H176" s="28"/>
      <c r="I176" s="28"/>
      <c r="J176" s="28"/>
      <c r="K176" s="29"/>
      <c r="L176" s="28"/>
    </row>
    <row r="177" spans="1:12" x14ac:dyDescent="0.25">
      <c r="A177" s="23"/>
      <c r="B177" s="24"/>
      <c r="C177" s="25"/>
      <c r="D177" s="30" t="s">
        <v>30</v>
      </c>
      <c r="E177" s="27" t="s">
        <v>77</v>
      </c>
      <c r="F177" s="28">
        <v>250</v>
      </c>
      <c r="G177" s="28">
        <v>6.1</v>
      </c>
      <c r="H177" s="28">
        <v>11.5</v>
      </c>
      <c r="I177" s="28">
        <v>11</v>
      </c>
      <c r="J177" s="28">
        <v>171.8</v>
      </c>
      <c r="K177" s="29">
        <v>87</v>
      </c>
      <c r="L177" s="28">
        <v>11.7</v>
      </c>
    </row>
    <row r="178" spans="1:12" x14ac:dyDescent="0.25">
      <c r="A178" s="23"/>
      <c r="B178" s="24"/>
      <c r="C178" s="25"/>
      <c r="D178" s="30" t="s">
        <v>31</v>
      </c>
      <c r="E178" s="27" t="s">
        <v>54</v>
      </c>
      <c r="F178" s="28">
        <v>90</v>
      </c>
      <c r="G178" s="28">
        <v>11.5</v>
      </c>
      <c r="H178" s="28">
        <v>17</v>
      </c>
      <c r="I178" s="28">
        <v>4.7</v>
      </c>
      <c r="J178" s="28">
        <v>229.8</v>
      </c>
      <c r="K178" s="29">
        <v>256</v>
      </c>
      <c r="L178" s="28">
        <v>23.5</v>
      </c>
    </row>
    <row r="179" spans="1:12" x14ac:dyDescent="0.25">
      <c r="A179" s="23"/>
      <c r="B179" s="24"/>
      <c r="C179" s="25"/>
      <c r="D179" s="30" t="s">
        <v>32</v>
      </c>
      <c r="E179" s="27" t="s">
        <v>78</v>
      </c>
      <c r="F179" s="28">
        <v>150</v>
      </c>
      <c r="G179" s="28">
        <v>3.2</v>
      </c>
      <c r="H179" s="28">
        <v>6.9</v>
      </c>
      <c r="I179" s="28">
        <v>21.4</v>
      </c>
      <c r="J179" s="28">
        <v>160.80000000000001</v>
      </c>
      <c r="K179" s="29">
        <v>312</v>
      </c>
      <c r="L179" s="28">
        <v>16.3</v>
      </c>
    </row>
    <row r="180" spans="1:12" x14ac:dyDescent="0.25">
      <c r="A180" s="23"/>
      <c r="B180" s="24"/>
      <c r="C180" s="25"/>
      <c r="D180" s="30" t="s">
        <v>33</v>
      </c>
      <c r="E180" s="27" t="s">
        <v>48</v>
      </c>
      <c r="F180" s="28">
        <v>200</v>
      </c>
      <c r="G180" s="28">
        <v>0</v>
      </c>
      <c r="H180" s="28">
        <v>0</v>
      </c>
      <c r="I180" s="28">
        <v>12.6</v>
      </c>
      <c r="J180" s="28">
        <v>50.3</v>
      </c>
      <c r="K180" s="29">
        <v>349</v>
      </c>
      <c r="L180" s="28">
        <v>8</v>
      </c>
    </row>
    <row r="181" spans="1:12" x14ac:dyDescent="0.25">
      <c r="A181" s="23"/>
      <c r="B181" s="24"/>
      <c r="C181" s="25"/>
      <c r="D181" s="30" t="s">
        <v>34</v>
      </c>
      <c r="E181" s="27" t="s">
        <v>42</v>
      </c>
      <c r="F181" s="28">
        <v>50</v>
      </c>
      <c r="G181" s="28">
        <v>3.7</v>
      </c>
      <c r="H181" s="28">
        <v>0.3</v>
      </c>
      <c r="I181" s="28">
        <v>24.3</v>
      </c>
      <c r="J181" s="28">
        <v>114.9</v>
      </c>
      <c r="K181" s="29">
        <v>1000</v>
      </c>
      <c r="L181" s="28">
        <v>5.5</v>
      </c>
    </row>
    <row r="182" spans="1:12" x14ac:dyDescent="0.25">
      <c r="A182" s="23"/>
      <c r="B182" s="24"/>
      <c r="C182" s="25"/>
      <c r="D182" s="30" t="s">
        <v>35</v>
      </c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x14ac:dyDescent="0.25">
      <c r="A184" s="23"/>
      <c r="B184" s="24"/>
      <c r="C184" s="25"/>
      <c r="D184" s="26"/>
      <c r="E184" s="27"/>
      <c r="F184" s="28"/>
      <c r="G184" s="28"/>
      <c r="H184" s="28"/>
      <c r="I184" s="28"/>
      <c r="J184" s="28"/>
      <c r="K184" s="29"/>
      <c r="L184" s="28"/>
    </row>
    <row r="185" spans="1:12" x14ac:dyDescent="0.25">
      <c r="A185" s="31"/>
      <c r="B185" s="32"/>
      <c r="C185" s="33"/>
      <c r="D185" s="34" t="s">
        <v>27</v>
      </c>
      <c r="E185" s="35"/>
      <c r="F185" s="36">
        <f>SUM(F176:F184)</f>
        <v>740</v>
      </c>
      <c r="G185" s="36">
        <f>SUM(G176:G184)</f>
        <v>24.5</v>
      </c>
      <c r="H185" s="36">
        <f>SUM(H176:H184)</f>
        <v>35.699999999999996</v>
      </c>
      <c r="I185" s="36">
        <f>SUM(I176:I184)</f>
        <v>74</v>
      </c>
      <c r="J185" s="36">
        <f>SUM(J176:J184)</f>
        <v>727.6</v>
      </c>
      <c r="K185" s="37"/>
      <c r="L185" s="36">
        <f>SUM(L176:L184)</f>
        <v>65</v>
      </c>
    </row>
    <row r="186" spans="1:12" ht="13.9" customHeight="1" x14ac:dyDescent="0.25">
      <c r="A186" s="41">
        <f>A167</f>
        <v>2</v>
      </c>
      <c r="B186" s="42">
        <f>B167</f>
        <v>4</v>
      </c>
      <c r="C186" s="58" t="s">
        <v>36</v>
      </c>
      <c r="D186" s="58"/>
      <c r="E186" s="43"/>
      <c r="F186" s="44">
        <f>F175+F185</f>
        <v>1320</v>
      </c>
      <c r="G186" s="44">
        <f>G175+G185</f>
        <v>39.9</v>
      </c>
      <c r="H186" s="44">
        <f>H175+H185</f>
        <v>56.999999999999993</v>
      </c>
      <c r="I186" s="44">
        <f>I175+I185</f>
        <v>141.69999999999999</v>
      </c>
      <c r="J186" s="44">
        <f>J175+J185</f>
        <v>1252.8000000000002</v>
      </c>
      <c r="K186" s="44"/>
      <c r="L186" s="44">
        <f>L175+L185</f>
        <v>160</v>
      </c>
    </row>
    <row r="187" spans="1:12" x14ac:dyDescent="0.25">
      <c r="A187" s="16">
        <v>2</v>
      </c>
      <c r="B187" s="17">
        <v>5</v>
      </c>
      <c r="C187" s="18" t="s">
        <v>22</v>
      </c>
      <c r="D187" s="19" t="s">
        <v>23</v>
      </c>
      <c r="E187" s="20" t="s">
        <v>79</v>
      </c>
      <c r="F187" s="21">
        <v>200</v>
      </c>
      <c r="G187" s="21">
        <v>8.3000000000000007</v>
      </c>
      <c r="H187" s="21">
        <v>10.1</v>
      </c>
      <c r="I187" s="21">
        <v>34.5</v>
      </c>
      <c r="J187" s="21">
        <v>262.60000000000002</v>
      </c>
      <c r="K187" s="22">
        <v>183</v>
      </c>
      <c r="L187" s="21">
        <v>49.5</v>
      </c>
    </row>
    <row r="188" spans="1:12" x14ac:dyDescent="0.25">
      <c r="A188" s="23"/>
      <c r="B188" s="24"/>
      <c r="C188" s="25"/>
      <c r="D188" s="26" t="s">
        <v>23</v>
      </c>
      <c r="E188" s="27" t="s">
        <v>43</v>
      </c>
      <c r="F188" s="28">
        <v>10</v>
      </c>
      <c r="G188" s="28">
        <v>0.1</v>
      </c>
      <c r="H188" s="28">
        <v>8.3000000000000007</v>
      </c>
      <c r="I188" s="28">
        <v>0.1</v>
      </c>
      <c r="J188" s="28">
        <v>74.8</v>
      </c>
      <c r="K188" s="29">
        <v>14</v>
      </c>
      <c r="L188" s="28">
        <v>9.5</v>
      </c>
    </row>
    <row r="189" spans="1:12" x14ac:dyDescent="0.25">
      <c r="A189" s="23"/>
      <c r="B189" s="24"/>
      <c r="C189" s="25"/>
      <c r="D189" s="30" t="s">
        <v>24</v>
      </c>
      <c r="E189" s="27" t="s">
        <v>41</v>
      </c>
      <c r="F189" s="28">
        <v>200</v>
      </c>
      <c r="G189" s="28">
        <v>0.2</v>
      </c>
      <c r="H189" s="28">
        <v>0.1</v>
      </c>
      <c r="I189" s="28">
        <v>16.2</v>
      </c>
      <c r="J189" s="28">
        <v>64.8</v>
      </c>
      <c r="K189" s="29">
        <v>430</v>
      </c>
      <c r="L189" s="28">
        <v>5.5</v>
      </c>
    </row>
    <row r="190" spans="1:12" x14ac:dyDescent="0.25">
      <c r="A190" s="23"/>
      <c r="B190" s="24"/>
      <c r="C190" s="25"/>
      <c r="D190" s="30" t="s">
        <v>25</v>
      </c>
      <c r="E190" s="27" t="s">
        <v>42</v>
      </c>
      <c r="F190" s="28">
        <v>30</v>
      </c>
      <c r="G190" s="28">
        <v>2.2000000000000002</v>
      </c>
      <c r="H190" s="28">
        <v>0.2</v>
      </c>
      <c r="I190" s="28">
        <v>14.6</v>
      </c>
      <c r="J190" s="28">
        <v>68.900000000000006</v>
      </c>
      <c r="K190" s="29">
        <v>1000</v>
      </c>
      <c r="L190" s="28">
        <v>4.5</v>
      </c>
    </row>
    <row r="191" spans="1:12" x14ac:dyDescent="0.25">
      <c r="A191" s="23"/>
      <c r="B191" s="24"/>
      <c r="C191" s="25"/>
      <c r="D191" s="30" t="s">
        <v>33</v>
      </c>
      <c r="E191" s="27" t="s">
        <v>44</v>
      </c>
      <c r="F191" s="28">
        <v>200</v>
      </c>
      <c r="G191" s="28">
        <v>5.9</v>
      </c>
      <c r="H191" s="28">
        <v>5.0999999999999996</v>
      </c>
      <c r="I191" s="28">
        <v>9.8000000000000007</v>
      </c>
      <c r="J191" s="28">
        <v>110.5</v>
      </c>
      <c r="K191" s="29">
        <v>385</v>
      </c>
      <c r="L191" s="28">
        <v>26</v>
      </c>
    </row>
    <row r="192" spans="1:12" x14ac:dyDescent="0.25">
      <c r="A192" s="23"/>
      <c r="B192" s="24"/>
      <c r="C192" s="25"/>
      <c r="D192" s="30" t="s">
        <v>26</v>
      </c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x14ac:dyDescent="0.25">
      <c r="A195" s="31"/>
      <c r="B195" s="32"/>
      <c r="C195" s="33"/>
      <c r="D195" s="34" t="s">
        <v>27</v>
      </c>
      <c r="E195" s="35"/>
      <c r="F195" s="36">
        <f>SUM(F187:F194)</f>
        <v>640</v>
      </c>
      <c r="G195" s="36">
        <f>SUM(G187:G194)</f>
        <v>16.700000000000003</v>
      </c>
      <c r="H195" s="36">
        <f>SUM(H187:H194)</f>
        <v>23.799999999999997</v>
      </c>
      <c r="I195" s="36">
        <f>SUM(I187:I194)</f>
        <v>75.199999999999989</v>
      </c>
      <c r="J195" s="36">
        <f>SUM(J187:J194)</f>
        <v>581.6</v>
      </c>
      <c r="K195" s="37"/>
      <c r="L195" s="36">
        <f>SUM(L187:L194)</f>
        <v>95</v>
      </c>
    </row>
    <row r="196" spans="1:12" x14ac:dyDescent="0.25">
      <c r="A196" s="38">
        <f>A187</f>
        <v>2</v>
      </c>
      <c r="B196" s="39">
        <f>B187</f>
        <v>5</v>
      </c>
      <c r="C196" s="40" t="s">
        <v>28</v>
      </c>
      <c r="D196" s="30" t="s">
        <v>29</v>
      </c>
      <c r="E196" s="27"/>
      <c r="F196" s="28"/>
      <c r="G196" s="28"/>
      <c r="H196" s="28"/>
      <c r="I196" s="28"/>
      <c r="J196" s="28"/>
      <c r="K196" s="29"/>
      <c r="L196" s="28"/>
    </row>
    <row r="197" spans="1:12" x14ac:dyDescent="0.25">
      <c r="A197" s="23"/>
      <c r="B197" s="24"/>
      <c r="C197" s="25"/>
      <c r="D197" s="30" t="s">
        <v>30</v>
      </c>
      <c r="E197" s="27" t="s">
        <v>80</v>
      </c>
      <c r="F197" s="28">
        <v>250</v>
      </c>
      <c r="G197" s="28">
        <v>5.9</v>
      </c>
      <c r="H197" s="28">
        <v>5.9</v>
      </c>
      <c r="I197" s="28">
        <v>19.899999999999999</v>
      </c>
      <c r="J197" s="28">
        <v>155.9</v>
      </c>
      <c r="K197" s="29">
        <v>101</v>
      </c>
      <c r="L197" s="28">
        <v>11.8</v>
      </c>
    </row>
    <row r="198" spans="1:12" x14ac:dyDescent="0.25">
      <c r="A198" s="23"/>
      <c r="B198" s="24"/>
      <c r="C198" s="25"/>
      <c r="D198" s="30" t="s">
        <v>31</v>
      </c>
      <c r="E198" s="27" t="s">
        <v>81</v>
      </c>
      <c r="F198" s="28">
        <v>90</v>
      </c>
      <c r="G198" s="28">
        <v>8</v>
      </c>
      <c r="H198" s="28">
        <v>14.2</v>
      </c>
      <c r="I198" s="28">
        <v>14.8</v>
      </c>
      <c r="J198" s="28">
        <v>218.5</v>
      </c>
      <c r="K198" s="29">
        <v>279</v>
      </c>
      <c r="L198" s="28">
        <v>27.2</v>
      </c>
    </row>
    <row r="199" spans="1:12" x14ac:dyDescent="0.25">
      <c r="A199" s="23"/>
      <c r="B199" s="24"/>
      <c r="C199" s="25"/>
      <c r="D199" s="30" t="s">
        <v>32</v>
      </c>
      <c r="E199" s="27" t="s">
        <v>70</v>
      </c>
      <c r="F199" s="28">
        <v>150</v>
      </c>
      <c r="G199" s="28">
        <v>3.7</v>
      </c>
      <c r="H199" s="28">
        <v>4.5</v>
      </c>
      <c r="I199" s="28">
        <v>38.799999999999997</v>
      </c>
      <c r="J199" s="28">
        <v>210.7</v>
      </c>
      <c r="K199" s="29">
        <v>304</v>
      </c>
      <c r="L199" s="28">
        <v>12.5</v>
      </c>
    </row>
    <row r="200" spans="1:12" x14ac:dyDescent="0.25">
      <c r="A200" s="23"/>
      <c r="B200" s="24"/>
      <c r="C200" s="25"/>
      <c r="D200" s="30" t="s">
        <v>33</v>
      </c>
      <c r="E200" s="27" t="s">
        <v>48</v>
      </c>
      <c r="F200" s="28">
        <v>200</v>
      </c>
      <c r="G200" s="28">
        <v>0</v>
      </c>
      <c r="H200" s="28">
        <v>0</v>
      </c>
      <c r="I200" s="28">
        <v>12.6</v>
      </c>
      <c r="J200" s="28">
        <v>50.3</v>
      </c>
      <c r="K200" s="29">
        <v>349</v>
      </c>
      <c r="L200" s="28">
        <v>8</v>
      </c>
    </row>
    <row r="201" spans="1:12" x14ac:dyDescent="0.25">
      <c r="A201" s="23"/>
      <c r="B201" s="24"/>
      <c r="C201" s="25"/>
      <c r="D201" s="30" t="s">
        <v>34</v>
      </c>
      <c r="E201" s="27" t="s">
        <v>42</v>
      </c>
      <c r="F201" s="28">
        <v>50</v>
      </c>
      <c r="G201" s="28">
        <v>3.7</v>
      </c>
      <c r="H201" s="28">
        <v>0.3</v>
      </c>
      <c r="I201" s="28">
        <v>24.3</v>
      </c>
      <c r="J201" s="28">
        <v>114.9</v>
      </c>
      <c r="K201" s="29">
        <v>1000</v>
      </c>
      <c r="L201" s="28">
        <v>5.5</v>
      </c>
    </row>
    <row r="202" spans="1:12" x14ac:dyDescent="0.25">
      <c r="A202" s="23"/>
      <c r="B202" s="24"/>
      <c r="C202" s="25"/>
      <c r="D202" s="30" t="s">
        <v>35</v>
      </c>
      <c r="E202" s="27"/>
      <c r="F202" s="28"/>
      <c r="G202" s="28"/>
      <c r="H202" s="28"/>
      <c r="I202" s="28"/>
      <c r="J202" s="28"/>
      <c r="K202" s="29"/>
      <c r="L202" s="28"/>
    </row>
    <row r="203" spans="1:12" x14ac:dyDescent="0.25">
      <c r="A203" s="23"/>
      <c r="B203" s="24"/>
      <c r="C203" s="25"/>
      <c r="D203" s="26"/>
      <c r="E203" s="27"/>
      <c r="F203" s="28"/>
      <c r="G203" s="28"/>
      <c r="H203" s="28"/>
      <c r="I203" s="28"/>
      <c r="J203" s="28"/>
      <c r="K203" s="29"/>
      <c r="L203" s="28"/>
    </row>
    <row r="204" spans="1:12" x14ac:dyDescent="0.25">
      <c r="A204" s="23"/>
      <c r="B204" s="24"/>
      <c r="C204" s="25"/>
      <c r="D204" s="26"/>
      <c r="E204" s="27"/>
      <c r="F204" s="28"/>
      <c r="G204" s="28"/>
      <c r="H204" s="28"/>
      <c r="I204" s="28"/>
      <c r="J204" s="28"/>
      <c r="K204" s="29"/>
      <c r="L204" s="28"/>
    </row>
    <row r="205" spans="1:12" x14ac:dyDescent="0.25">
      <c r="A205" s="31"/>
      <c r="B205" s="32"/>
      <c r="C205" s="33"/>
      <c r="D205" s="34" t="s">
        <v>27</v>
      </c>
      <c r="E205" s="35"/>
      <c r="F205" s="36">
        <f>SUM(F196:F204)</f>
        <v>740</v>
      </c>
      <c r="G205" s="36">
        <f>SUM(G196:G204)</f>
        <v>21.3</v>
      </c>
      <c r="H205" s="36">
        <f>SUM(H196:H204)</f>
        <v>24.900000000000002</v>
      </c>
      <c r="I205" s="36">
        <f>SUM(I196:I204)</f>
        <v>110.39999999999999</v>
      </c>
      <c r="J205" s="36">
        <f>SUM(J196:J204)</f>
        <v>750.29999999999984</v>
      </c>
      <c r="K205" s="37"/>
      <c r="L205" s="36">
        <f>SUM(L196:L204)</f>
        <v>65</v>
      </c>
    </row>
    <row r="206" spans="1:12" ht="13.9" customHeight="1" x14ac:dyDescent="0.25">
      <c r="A206" s="41">
        <f>A187</f>
        <v>2</v>
      </c>
      <c r="B206" s="42">
        <f>B187</f>
        <v>5</v>
      </c>
      <c r="C206" s="58" t="s">
        <v>36</v>
      </c>
      <c r="D206" s="58"/>
      <c r="E206" s="43"/>
      <c r="F206" s="44">
        <f>F195+F205</f>
        <v>1380</v>
      </c>
      <c r="G206" s="44">
        <f>G195+G205</f>
        <v>38</v>
      </c>
      <c r="H206" s="44">
        <f>H195+H205</f>
        <v>48.7</v>
      </c>
      <c r="I206" s="44">
        <f>I195+I205</f>
        <v>185.59999999999997</v>
      </c>
      <c r="J206" s="44">
        <f>J195+J205</f>
        <v>1331.8999999999999</v>
      </c>
      <c r="K206" s="44"/>
      <c r="L206" s="44">
        <f>L195+L205</f>
        <v>160</v>
      </c>
    </row>
    <row r="207" spans="1:12" ht="13.9" customHeight="1" x14ac:dyDescent="0.25">
      <c r="A207" s="48"/>
      <c r="B207" s="49"/>
      <c r="C207" s="59" t="s">
        <v>37</v>
      </c>
      <c r="D207" s="59"/>
      <c r="E207" s="59"/>
      <c r="F207" s="50">
        <f>(F26+F46+F66+F86+F106+F126+F146+F166+F186+F206)/(IF(F26=0,0,1)+IF(F46=0,0,1)+IF(F66=0,0,1)+IF(F86=0,0,1)+IF(F106=0,0,1)+IF(F126=0,0,1)+IF(F146=0,0,1)+IF(F166=0,0,1)+IF(F186=0,0,1)+IF(F206=0,0,1))</f>
        <v>1362</v>
      </c>
      <c r="G207" s="50">
        <f>(G26+G46+G66+G86+G106+G126+G146+G166+G186+G206)/(IF(G26=0,0,1)+IF(G46=0,0,1)+IF(G66=0,0,1)+IF(G86=0,0,1)+IF(G106=0,0,1)+IF(G126=0,0,1)+IF(G146=0,0,1)+IF(G166=0,0,1)+IF(G186=0,0,1)+IF(G206=0,0,1))</f>
        <v>43.669999999999995</v>
      </c>
      <c r="H207" s="50">
        <f>(H26+H46+H66+H86+H106+H126+H146+H166+H186+H206)/(IF(H26=0,0,1)+IF(H46=0,0,1)+IF(H66=0,0,1)+IF(H86=0,0,1)+IF(H106=0,0,1)+IF(H126=0,0,1)+IF(H146=0,0,1)+IF(H166=0,0,1)+IF(H186=0,0,1)+IF(H206=0,0,1))</f>
        <v>51.179999999999993</v>
      </c>
      <c r="I207" s="50">
        <f>(I26+I46+I66+I86+I106+I126+I146+I166+I186+I206)/(IF(I26=0,0,1)+IF(I46=0,0,1)+IF(I66=0,0,1)+IF(I86=0,0,1)+IF(I106=0,0,1)+IF(I126=0,0,1)+IF(I146=0,0,1)+IF(I166=0,0,1)+IF(I186=0,0,1)+IF(I206=0,0,1))</f>
        <v>166.76999999999998</v>
      </c>
      <c r="J207" s="50">
        <f>(J26+J46+J66+J86+J106+J126+J146+J166+J186+J206)/(IF(J26=0,0,1)+IF(J46=0,0,1)+IF(J66=0,0,1)+IF(J86=0,0,1)+IF(J106=0,0,1)+IF(J126=0,0,1)+IF(J146=0,0,1)+IF(J166=0,0,1)+IF(J186=0,0,1)+IF(J206=0,0,1))</f>
        <v>1311.84</v>
      </c>
      <c r="K207" s="50"/>
      <c r="L207" s="50">
        <f>(L26+L46+L66+L86+L106+L126+L146+L166+L186+L206)/(IF(L26=0,0,1)+IF(L46=0,0,1)+IF(L66=0,0,1)+IF(L86=0,0,1)+IF(L106=0,0,1)+IF(L126=0,0,1)+IF(L146=0,0,1)+IF(L166=0,0,1)+IF(L186=0,0,1)+IF(L206=0,0,1))</f>
        <v>160</v>
      </c>
    </row>
  </sheetData>
  <mergeCells count="14">
    <mergeCell ref="C166:D166"/>
    <mergeCell ref="C186:D186"/>
    <mergeCell ref="C206:D206"/>
    <mergeCell ref="C207:E207"/>
    <mergeCell ref="C66:D66"/>
    <mergeCell ref="C86:D86"/>
    <mergeCell ref="C106:D106"/>
    <mergeCell ref="C126:D126"/>
    <mergeCell ref="C146:D146"/>
    <mergeCell ref="C1:E1"/>
    <mergeCell ref="H1:K1"/>
    <mergeCell ref="H2:K2"/>
    <mergeCell ref="C26:D26"/>
    <mergeCell ref="C46:D46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svetl</cp:lastModifiedBy>
  <cp:revision>1</cp:revision>
  <dcterms:modified xsi:type="dcterms:W3CDTF">2025-01-18T04:34:12Z</dcterms:modified>
  <dc:language>ru-RU</dc:language>
</cp:coreProperties>
</file>